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00" windowWidth="7650" windowHeight="8640" activeTab="1"/>
  </bookViews>
  <sheets>
    <sheet name="説明書" sheetId="1" r:id="rId1"/>
    <sheet name="こむちゃ部門" sheetId="2" r:id="rId2"/>
    <sheet name="ドリカン部門" sheetId="3" r:id="rId3"/>
  </sheets>
  <definedNames/>
  <calcPr fullCalcOnLoad="1"/>
</workbook>
</file>

<file path=xl/sharedStrings.xml><?xml version="1.0" encoding="utf-8"?>
<sst xmlns="http://schemas.openxmlformats.org/spreadsheetml/2006/main" count="1218" uniqueCount="1175">
  <si>
    <t>雪人</t>
  </si>
  <si>
    <t>楽園の扉</t>
  </si>
  <si>
    <t>烈の瞬</t>
  </si>
  <si>
    <t>鏡の中</t>
  </si>
  <si>
    <t>巣も</t>
  </si>
  <si>
    <t>結城</t>
  </si>
  <si>
    <t>愛花</t>
  </si>
  <si>
    <t>サンド</t>
  </si>
  <si>
    <t>綾希</t>
  </si>
  <si>
    <t>平均</t>
  </si>
  <si>
    <t>合計</t>
  </si>
  <si>
    <t>人数</t>
  </si>
  <si>
    <t>時雨</t>
  </si>
  <si>
    <t>真実の扉</t>
  </si>
  <si>
    <t>爆竜戦隊アバレンジャー</t>
  </si>
  <si>
    <t>The IJIN-DEN～天才の法則</t>
  </si>
  <si>
    <t>流れ星☆</t>
  </si>
  <si>
    <t>白夜～True Light～</t>
  </si>
  <si>
    <t>明日へのbrilliant road</t>
  </si>
  <si>
    <t>点数分布</t>
  </si>
  <si>
    <t>suddenly～巡り合えて～</t>
  </si>
  <si>
    <t>無色</t>
  </si>
  <si>
    <t>あんなに一緒だったのに</t>
  </si>
  <si>
    <t>嘆きのロザリオ</t>
  </si>
  <si>
    <t>揺らぐことない愛</t>
  </si>
  <si>
    <t>希望峰</t>
  </si>
  <si>
    <t>乙女に捧ぐ…</t>
  </si>
  <si>
    <t>空の手のひら</t>
  </si>
  <si>
    <t>聴かせてよ君の声</t>
  </si>
  <si>
    <t>未来の記憶</t>
  </si>
  <si>
    <t>凛花</t>
  </si>
  <si>
    <t>君がいた物語</t>
  </si>
  <si>
    <t>素直なまま</t>
  </si>
  <si>
    <t>願いのとき</t>
  </si>
  <si>
    <t>全レビューデータ</t>
  </si>
  <si>
    <t>Realize</t>
  </si>
  <si>
    <t>君のために</t>
  </si>
  <si>
    <t>君に会えてよかった</t>
  </si>
  <si>
    <t>約束の場所へ</t>
  </si>
  <si>
    <t>～こむちゃ部門～</t>
  </si>
  <si>
    <t>眠れぬ夜につかまえて</t>
  </si>
  <si>
    <t>地球の想い～ほしの想い～</t>
  </si>
  <si>
    <t>負けないで、負けないで…</t>
  </si>
  <si>
    <t>地球Merry-Go-Round</t>
  </si>
  <si>
    <t>めぐり逢い</t>
  </si>
  <si>
    <t>飛んで！回って！また来週</t>
  </si>
  <si>
    <t>月蝕グランギニョル</t>
  </si>
  <si>
    <t>輪廻の果てに…</t>
  </si>
  <si>
    <t>insight</t>
  </si>
  <si>
    <t>恋のマホウ</t>
  </si>
  <si>
    <t>瞳の中の迷宮</t>
  </si>
  <si>
    <t>24時間あいしてる</t>
  </si>
  <si>
    <t>悲しみをやさしさに</t>
  </si>
  <si>
    <t>星空のワルツ</t>
  </si>
  <si>
    <t>Believe in you</t>
  </si>
  <si>
    <t>翼はPleasure Line</t>
  </si>
  <si>
    <t>紅ノ牙</t>
  </si>
  <si>
    <t>いつだってLove&amp;Dream</t>
  </si>
  <si>
    <t>ジャーマネ</t>
  </si>
  <si>
    <t>さよならソリティア</t>
  </si>
  <si>
    <t>心晴れて 夜も明けて</t>
  </si>
  <si>
    <t>扉の向こうへ</t>
  </si>
  <si>
    <t>恋のアメリカン・フットボール</t>
  </si>
  <si>
    <t>明日のBlue wing</t>
  </si>
  <si>
    <t>特捜戦隊デカレンジャー</t>
  </si>
  <si>
    <t>永遠の愛は刻まれる</t>
  </si>
  <si>
    <t>レヴェランス</t>
  </si>
  <si>
    <t>YOU GONNA FEEL</t>
  </si>
  <si>
    <t>DANZEN!ふたりはプリキュア</t>
  </si>
  <si>
    <t>Invitation～図書館へいらっしゃい～</t>
  </si>
  <si>
    <t>愛してね もっと</t>
  </si>
  <si>
    <t>ポンポン両手にあればWin</t>
  </si>
  <si>
    <t>Dreaming on the Radio</t>
  </si>
  <si>
    <t>GO!!!</t>
  </si>
  <si>
    <t>metamorphose</t>
  </si>
  <si>
    <t>瞳の欠片</t>
  </si>
  <si>
    <t>UNDO</t>
  </si>
  <si>
    <t>夢見月のアリス</t>
  </si>
  <si>
    <t>教えてあげる</t>
  </si>
  <si>
    <t>虹</t>
  </si>
  <si>
    <t>スキになってもe-よ</t>
  </si>
  <si>
    <t>GLOW WILD</t>
  </si>
  <si>
    <t>遊びに行かないか？</t>
  </si>
  <si>
    <t>恋の面積</t>
  </si>
  <si>
    <t>Shangri-La</t>
  </si>
  <si>
    <t>懐かしい宇宙</t>
  </si>
  <si>
    <t>リライト</t>
  </si>
  <si>
    <t>覚えてていいよ</t>
  </si>
  <si>
    <t>恋の構造</t>
  </si>
  <si>
    <t>暁の車</t>
  </si>
  <si>
    <t>雨あがりの天使</t>
  </si>
  <si>
    <t>ELEMENTS</t>
  </si>
  <si>
    <t>innocent starter</t>
  </si>
  <si>
    <t>φなる・あぷろーち</t>
  </si>
  <si>
    <t>眼鏡をはずす夜</t>
  </si>
  <si>
    <t>禁じられた遊び</t>
  </si>
  <si>
    <t>Little Wish～lyrical step～</t>
  </si>
  <si>
    <t>想いを奏でて</t>
  </si>
  <si>
    <t>Neko Mimi Mode</t>
  </si>
  <si>
    <t>君色パレット</t>
  </si>
  <si>
    <t>ignited -イグナイテッド-</t>
  </si>
  <si>
    <t>Shining☆Days</t>
  </si>
  <si>
    <t>Reason</t>
  </si>
  <si>
    <t>Re-sublimity</t>
  </si>
  <si>
    <t>Shining Tears</t>
  </si>
  <si>
    <t>大好きだよ(Into Your Heart)</t>
  </si>
  <si>
    <t>透明シェルター</t>
  </si>
  <si>
    <t>終わりなきPrelude</t>
  </si>
  <si>
    <t>遙か、君のもとへ…</t>
  </si>
  <si>
    <t>ピカピカの太陽</t>
  </si>
  <si>
    <t>FU・WA・RI 告白！</t>
  </si>
  <si>
    <t>刻印</t>
  </si>
  <si>
    <t>暁ノ空ヲ翔ル</t>
  </si>
  <si>
    <t>未来とゆう名の答え</t>
  </si>
  <si>
    <t>PRIDE</t>
  </si>
  <si>
    <t>月光花</t>
  </si>
  <si>
    <t>至純花</t>
  </si>
  <si>
    <t>Life Goes On</t>
  </si>
  <si>
    <t>DEPARTURES</t>
  </si>
  <si>
    <t>ハッピー☆マテリアル</t>
  </si>
  <si>
    <t>輝く君へ</t>
  </si>
  <si>
    <t>地に還る～on the Earth～</t>
  </si>
  <si>
    <t>大事 Da・I・Ji</t>
  </si>
  <si>
    <t>魔法戦隊マジレンジャー</t>
  </si>
  <si>
    <t>理由</t>
  </si>
  <si>
    <t>僕たちの行方</t>
  </si>
  <si>
    <t>約束</t>
  </si>
  <si>
    <t>創聖のアクエリオン</t>
  </si>
  <si>
    <t>I Wanna Go To A Place...</t>
  </si>
  <si>
    <t>ループ</t>
  </si>
  <si>
    <t>Forever...</t>
  </si>
  <si>
    <t>WILD EYES</t>
  </si>
  <si>
    <t>おしえてほしいぞぉ、師匠</t>
  </si>
  <si>
    <t>恋せよ女の子</t>
  </si>
  <si>
    <t>月の呪縛</t>
  </si>
  <si>
    <t>DAYS</t>
  </si>
  <si>
    <t>ほうき星</t>
  </si>
  <si>
    <t>阿修羅姫</t>
  </si>
  <si>
    <t>光のシルエット</t>
  </si>
  <si>
    <t>ONENESS</t>
  </si>
  <si>
    <t>BLAZE</t>
  </si>
  <si>
    <t>Take a chance.</t>
  </si>
  <si>
    <t>D-tecnoLife</t>
  </si>
  <si>
    <t>サクライロノキセツ</t>
  </si>
  <si>
    <t>Link</t>
  </si>
  <si>
    <t>恋する奇跡</t>
  </si>
  <si>
    <t>everlasting song</t>
  </si>
  <si>
    <t>君は僕に似ている</t>
  </si>
  <si>
    <t>ホーム＆アウェイ</t>
  </si>
  <si>
    <t>DEAD SET</t>
  </si>
  <si>
    <t>YOU</t>
  </si>
  <si>
    <t>GONG</t>
  </si>
  <si>
    <t>vestige -ヴェスティージ-</t>
  </si>
  <si>
    <t>Go Tight!</t>
  </si>
  <si>
    <t>黄色いバカンス</t>
  </si>
  <si>
    <t>暁に咲く詩</t>
  </si>
  <si>
    <t>YOU GET TO BURNING</t>
  </si>
  <si>
    <t>焔の扉</t>
  </si>
  <si>
    <t>聖少女領域</t>
  </si>
  <si>
    <t>夜明け生まれ来る少女</t>
  </si>
  <si>
    <t>あきらめないで</t>
  </si>
  <si>
    <t>Dream☆Wing</t>
  </si>
  <si>
    <t>Faze to love</t>
  </si>
  <si>
    <t>緋色の空</t>
  </si>
  <si>
    <t>clover</t>
  </si>
  <si>
    <t>少女Q</t>
  </si>
  <si>
    <t>乙女はDO MY BESTでしょ？</t>
  </si>
  <si>
    <t>君という名の光</t>
  </si>
  <si>
    <t>Go For It!</t>
  </si>
  <si>
    <t>青空のナミダ</t>
  </si>
  <si>
    <t>ビオライト</t>
  </si>
  <si>
    <t>Peace of mind</t>
  </si>
  <si>
    <t>夢のドライブ</t>
  </si>
  <si>
    <t>Go! Go! 眼鏡's</t>
  </si>
  <si>
    <t>一輪の花</t>
  </si>
  <si>
    <t>SUPER GENERATION</t>
  </si>
  <si>
    <t>川神</t>
  </si>
  <si>
    <t>恋するココロ</t>
  </si>
  <si>
    <t>記憶薔薇園</t>
  </si>
  <si>
    <t>轟轟戦隊ボウケンジャー</t>
  </si>
  <si>
    <t>あなたがいた森</t>
  </si>
  <si>
    <t>美しければそれでいい</t>
  </si>
  <si>
    <t>祈りの詩</t>
  </si>
  <si>
    <t>冒険でしょでしょ？</t>
  </si>
  <si>
    <t>夢想歌</t>
  </si>
  <si>
    <t>Silly-Go-Round</t>
  </si>
  <si>
    <t>ハレ晴レユカイ</t>
  </si>
  <si>
    <t>友情物語</t>
  </si>
  <si>
    <t>ひぐらしのなく頃に</t>
  </si>
  <si>
    <t>きらめく涙は星に</t>
  </si>
  <si>
    <t>風待ちジェット</t>
  </si>
  <si>
    <t>雪、無音、窓辺にて。</t>
  </si>
  <si>
    <t>踊る赤ちゃん人間</t>
  </si>
  <si>
    <t>童話迷宮</t>
  </si>
  <si>
    <t>チャームポイントは泣きボクロ</t>
  </si>
  <si>
    <t>二人は忘れちゃう</t>
  </si>
  <si>
    <t>無敵なsmile</t>
  </si>
  <si>
    <t>くちびる白昼夢</t>
  </si>
  <si>
    <t>tears</t>
  </si>
  <si>
    <t>DECADENCE</t>
  </si>
  <si>
    <t>苺摘み物語</t>
  </si>
  <si>
    <t>最高の片想い</t>
  </si>
  <si>
    <t>明日のプリズム</t>
  </si>
  <si>
    <t>終端の王と異世界の騎士</t>
  </si>
  <si>
    <t>トキメキの言葉</t>
  </si>
  <si>
    <t>明日の記憶</t>
  </si>
  <si>
    <t>Chercher～シャルシェ～</t>
  </si>
  <si>
    <t>Break Out</t>
  </si>
  <si>
    <t>COLORS</t>
  </si>
  <si>
    <t>1000%SPARKING!</t>
  </si>
  <si>
    <t>Justice to Believe</t>
  </si>
  <si>
    <t>荒野流転</t>
  </si>
  <si>
    <t>最強パレパレード</t>
  </si>
  <si>
    <t>Yell!</t>
  </si>
  <si>
    <t>CRESCENDO</t>
  </si>
  <si>
    <t>INNOCENT SORROW</t>
  </si>
  <si>
    <t>薔薇獄乙女</t>
  </si>
  <si>
    <t>Princess Rose</t>
  </si>
  <si>
    <t>Scoop!</t>
  </si>
  <si>
    <t>Last regrets -2006 memorial mix-</t>
  </si>
  <si>
    <t>Rolling star</t>
  </si>
  <si>
    <t>儚く強く</t>
  </si>
  <si>
    <t>純白サンクチュアリィ</t>
  </si>
  <si>
    <t>飛べない天使</t>
  </si>
  <si>
    <t>解読不能</t>
  </si>
  <si>
    <t>きれいな旋律</t>
  </si>
  <si>
    <t>天壌を翔る者たち</t>
  </si>
  <si>
    <t>微熱S.O.S!!</t>
  </si>
  <si>
    <t>星空のSpica</t>
  </si>
  <si>
    <t>光の行方</t>
  </si>
  <si>
    <t>ドラマチック</t>
  </si>
  <si>
    <t>United Force</t>
  </si>
  <si>
    <t>地毛</t>
  </si>
  <si>
    <t>もってけ！セーラーふく</t>
  </si>
  <si>
    <t>ハヤテのごとく！</t>
  </si>
  <si>
    <t>暗黒天国</t>
  </si>
  <si>
    <t>久遠</t>
  </si>
  <si>
    <t>断罪の花 ～Guilty Sky～</t>
  </si>
  <si>
    <t>君がくれたあの日</t>
  </si>
  <si>
    <t>跪いて足をお嘗め</t>
  </si>
  <si>
    <t>空色デイズ</t>
  </si>
  <si>
    <t>瞳ノ翼</t>
  </si>
  <si>
    <t>I SAY YES</t>
  </si>
  <si>
    <t>Beautiful Amulet</t>
  </si>
  <si>
    <t>Shining stars bless☆</t>
  </si>
  <si>
    <t>チアルーガ！</t>
  </si>
  <si>
    <t>青春ライン</t>
  </si>
  <si>
    <t>Get my way!</t>
  </si>
  <si>
    <t>恋する天気図</t>
  </si>
  <si>
    <t>MASSIVE WONDERS</t>
  </si>
  <si>
    <t>奈落の花</t>
  </si>
  <si>
    <t>人として軸がぶれている</t>
  </si>
  <si>
    <t>Brightdown</t>
  </si>
  <si>
    <t>Re.MEMBER</t>
  </si>
  <si>
    <t>恋のミュージアム</t>
  </si>
  <si>
    <t>～ドリカン部門～</t>
  </si>
  <si>
    <t>限りない欲望の中に</t>
  </si>
  <si>
    <t>せつない笑顔</t>
  </si>
  <si>
    <t>目を覚ませ、男なら</t>
  </si>
  <si>
    <t>HS04</t>
  </si>
  <si>
    <t>空をあきらめない</t>
  </si>
  <si>
    <t>色褪せない瞬間</t>
  </si>
  <si>
    <t>風が吹く丘</t>
  </si>
  <si>
    <t>HS09</t>
  </si>
  <si>
    <t>Graduater</t>
  </si>
  <si>
    <t>HS10</t>
  </si>
  <si>
    <t>抱きしめて</t>
  </si>
  <si>
    <t>この世で一番大切なもの</t>
  </si>
  <si>
    <t>-赤い華-</t>
  </si>
  <si>
    <t>大切なページ</t>
  </si>
  <si>
    <t>あなたも知らない恋の果てに</t>
  </si>
  <si>
    <t>愛のカタチ</t>
  </si>
  <si>
    <t>嵐のち晴れ</t>
  </si>
  <si>
    <t>眠れる森</t>
  </si>
  <si>
    <t>あしたは消えない</t>
  </si>
  <si>
    <t>私が天使だったらいいのに</t>
  </si>
  <si>
    <t>MK03</t>
  </si>
  <si>
    <t>夢はひとりみるものじゃない</t>
  </si>
  <si>
    <t>笑顔で愛してる</t>
  </si>
  <si>
    <t>MK05</t>
  </si>
  <si>
    <t>風がとまらない</t>
  </si>
  <si>
    <t>雨のちスペシャル</t>
  </si>
  <si>
    <t>大切に思えるものが一緒ならいいよね</t>
  </si>
  <si>
    <t>待っていました</t>
  </si>
  <si>
    <t>淋しがりやの恋</t>
  </si>
  <si>
    <t>心の矢印</t>
  </si>
  <si>
    <t>その時まで</t>
  </si>
  <si>
    <t>花</t>
  </si>
  <si>
    <t>本気にしないで</t>
  </si>
  <si>
    <t>邪魔はさせない</t>
  </si>
  <si>
    <t>輪舞-revolution</t>
  </si>
  <si>
    <t>朱 -AKA-</t>
  </si>
  <si>
    <t>天使の休息</t>
  </si>
  <si>
    <t>それは突然やってくる</t>
  </si>
  <si>
    <t>空にかける橋</t>
  </si>
  <si>
    <t>女神になりたい</t>
  </si>
  <si>
    <t>奇跡の海</t>
  </si>
  <si>
    <t>MS02</t>
  </si>
  <si>
    <t>走る</t>
  </si>
  <si>
    <t>指輪</t>
  </si>
  <si>
    <t>あなたのやり方でだきしめて</t>
  </si>
  <si>
    <t>２色だけのパレット</t>
  </si>
  <si>
    <t>未来からのエアメール</t>
  </si>
  <si>
    <t>嵐の中で輝いて</t>
  </si>
  <si>
    <t>未来の二人に</t>
  </si>
  <si>
    <t>CY03</t>
  </si>
  <si>
    <t>永遠の扉</t>
  </si>
  <si>
    <t>陽のあたる場所</t>
  </si>
  <si>
    <t>陽だまりをつれて</t>
  </si>
  <si>
    <t>夏の終わりの花火</t>
  </si>
  <si>
    <t>YH01</t>
  </si>
  <si>
    <t>my best friend</t>
  </si>
  <si>
    <t>YH02</t>
  </si>
  <si>
    <t>brand-new コミュニケイション</t>
  </si>
  <si>
    <t>YH03</t>
  </si>
  <si>
    <t>Love Destiny</t>
  </si>
  <si>
    <t>YH04</t>
  </si>
  <si>
    <t>For フルーツバスケット</t>
  </si>
  <si>
    <t>YH05</t>
  </si>
  <si>
    <t>キラリ☆宝物</t>
  </si>
  <si>
    <t>毎日がお天気</t>
  </si>
  <si>
    <t>勇気の神様</t>
  </si>
  <si>
    <t>君が描く未来で</t>
  </si>
  <si>
    <t>勇気をください</t>
  </si>
  <si>
    <t>輝きの季節</t>
  </si>
  <si>
    <t>YT03</t>
  </si>
  <si>
    <t>REBIRTH</t>
  </si>
  <si>
    <t>YT04</t>
  </si>
  <si>
    <t>きっと言える</t>
  </si>
  <si>
    <t>やさしい右手</t>
  </si>
  <si>
    <t>恋の色</t>
  </si>
  <si>
    <t>OV01</t>
  </si>
  <si>
    <t>OV02</t>
  </si>
  <si>
    <t>OV03</t>
  </si>
  <si>
    <t>OV04</t>
  </si>
  <si>
    <t>解き放て！</t>
  </si>
  <si>
    <t>OV05</t>
  </si>
  <si>
    <t>あなたに逢いたくて</t>
  </si>
  <si>
    <t>OV06</t>
  </si>
  <si>
    <t>もうひとりの私</t>
  </si>
  <si>
    <t>OV07</t>
  </si>
  <si>
    <t>OV08</t>
  </si>
  <si>
    <t>OV09</t>
  </si>
  <si>
    <t>OV10</t>
  </si>
  <si>
    <t>残酷な天使のテーゼ</t>
  </si>
  <si>
    <t>魂のルフラン</t>
  </si>
  <si>
    <t>バリバリ最強No.1</t>
  </si>
  <si>
    <t>錆びついたマシンガンで今を撃ち抜こう</t>
  </si>
  <si>
    <t>JA07</t>
  </si>
  <si>
    <t>1/3の純情な感情</t>
  </si>
  <si>
    <t>君に触れるだけで</t>
  </si>
  <si>
    <t>光と影を抱きしめたまま</t>
  </si>
  <si>
    <t>OA02</t>
  </si>
  <si>
    <t>謎</t>
  </si>
  <si>
    <t>もののけ姫</t>
  </si>
  <si>
    <t>輝ける星</t>
  </si>
  <si>
    <t>OA05</t>
  </si>
  <si>
    <t>PINCH～Love Me Deeper～</t>
  </si>
  <si>
    <t>OA06</t>
  </si>
  <si>
    <t>Brave Love</t>
  </si>
  <si>
    <t>OA07</t>
  </si>
  <si>
    <t>息もできない</t>
  </si>
  <si>
    <t>堕天使BLUE</t>
  </si>
  <si>
    <t>檄！帝国華撃団</t>
  </si>
  <si>
    <t>御旗のもとに</t>
  </si>
  <si>
    <t>終わらないメモリー</t>
  </si>
  <si>
    <t>もう一度キスしよう</t>
  </si>
  <si>
    <t>ジェラシーの痕跡－アザ－</t>
  </si>
  <si>
    <t>DAN DAN 心魅かれてく</t>
  </si>
  <si>
    <t>夢であるように</t>
  </si>
  <si>
    <t>君、微笑んだ夜</t>
  </si>
  <si>
    <t>遠いこの街で</t>
  </si>
  <si>
    <t>永遠の花</t>
  </si>
  <si>
    <t>FR10</t>
  </si>
  <si>
    <t>Myself</t>
  </si>
  <si>
    <t>FR11</t>
  </si>
  <si>
    <t>星の降る丘</t>
  </si>
  <si>
    <t>どうぞこのまま</t>
  </si>
  <si>
    <t>ヘキパラクロスレビュー</t>
  </si>
  <si>
    <t>コード</t>
  </si>
  <si>
    <t>ミュージック</t>
  </si>
  <si>
    <t>Data</t>
  </si>
  <si>
    <t>J</t>
  </si>
  <si>
    <t>アリス</t>
  </si>
  <si>
    <t>へめ</t>
  </si>
  <si>
    <t>D.S.</t>
  </si>
  <si>
    <t>くぎ</t>
  </si>
  <si>
    <t>プレ</t>
  </si>
  <si>
    <t>ふめい</t>
  </si>
  <si>
    <t>ライス</t>
  </si>
  <si>
    <t>M</t>
  </si>
  <si>
    <t>あやの</t>
  </si>
  <si>
    <t>まさ</t>
  </si>
  <si>
    <t>ZAN</t>
  </si>
  <si>
    <t>EKU</t>
  </si>
  <si>
    <t>G</t>
  </si>
  <si>
    <t>ファイ</t>
  </si>
  <si>
    <t>みみ</t>
  </si>
  <si>
    <t>hiro</t>
  </si>
  <si>
    <t>てまる</t>
  </si>
  <si>
    <t>TAX</t>
  </si>
  <si>
    <t>ユメミ</t>
  </si>
  <si>
    <t>ファン</t>
  </si>
  <si>
    <t>MH01</t>
  </si>
  <si>
    <t>MIDNIGHT BLUE</t>
  </si>
  <si>
    <t>MH02</t>
  </si>
  <si>
    <t>Going History</t>
  </si>
  <si>
    <t>MH03</t>
  </si>
  <si>
    <t>Give a reason</t>
  </si>
  <si>
    <t>MH04</t>
  </si>
  <si>
    <t>MH05</t>
  </si>
  <si>
    <t>Just be conscious</t>
  </si>
  <si>
    <t>MH06</t>
  </si>
  <si>
    <t>Successful Mission</t>
  </si>
  <si>
    <t>MH07</t>
  </si>
  <si>
    <t>don't be discouraged</t>
  </si>
  <si>
    <t>MH08</t>
  </si>
  <si>
    <t>Reflection</t>
  </si>
  <si>
    <t>MH09</t>
  </si>
  <si>
    <t>Fine colorday</t>
  </si>
  <si>
    <t>MH10</t>
  </si>
  <si>
    <t>～infinity～∞</t>
  </si>
  <si>
    <t>MH11</t>
  </si>
  <si>
    <t>raging waves</t>
  </si>
  <si>
    <t>MH12</t>
  </si>
  <si>
    <t>A HOUSE CAT</t>
  </si>
  <si>
    <t>MH13</t>
  </si>
  <si>
    <t>Proof of Myself</t>
  </si>
  <si>
    <t>MH14</t>
  </si>
  <si>
    <t>question at me</t>
  </si>
  <si>
    <t>MH15</t>
  </si>
  <si>
    <t>サクラサク</t>
  </si>
  <si>
    <t>MH16</t>
  </si>
  <si>
    <t>unsteady</t>
  </si>
  <si>
    <t>MH17</t>
  </si>
  <si>
    <t>Over Soul</t>
  </si>
  <si>
    <t>MH18</t>
  </si>
  <si>
    <t>feel well</t>
  </si>
  <si>
    <t>MH19</t>
  </si>
  <si>
    <t>brave heart</t>
  </si>
  <si>
    <t>MH20</t>
  </si>
  <si>
    <t>Northern lights</t>
  </si>
  <si>
    <t>MH21</t>
  </si>
  <si>
    <t>Treat or Goblins</t>
  </si>
  <si>
    <t>HS01</t>
  </si>
  <si>
    <t>HS02</t>
  </si>
  <si>
    <t>ラッキーDAY</t>
  </si>
  <si>
    <t>HS03</t>
  </si>
  <si>
    <t>HS05</t>
  </si>
  <si>
    <t>だめよ！だめよ！だめよ！！</t>
  </si>
  <si>
    <t>HS06</t>
  </si>
  <si>
    <t>HS07</t>
  </si>
  <si>
    <t>MOON LIGHT</t>
  </si>
  <si>
    <t>HS08</t>
  </si>
  <si>
    <t>HS11</t>
  </si>
  <si>
    <t>HS12</t>
  </si>
  <si>
    <t>Everlasting Train</t>
  </si>
  <si>
    <t>HS13</t>
  </si>
  <si>
    <t>HS14</t>
  </si>
  <si>
    <t>BESIDE YOU</t>
  </si>
  <si>
    <t>HS15</t>
  </si>
  <si>
    <t>live to love</t>
  </si>
  <si>
    <t>HS16</t>
  </si>
  <si>
    <t>HS17</t>
  </si>
  <si>
    <t>HS18</t>
  </si>
  <si>
    <t>Love Graduation</t>
  </si>
  <si>
    <t>HS19</t>
  </si>
  <si>
    <t>HS20</t>
  </si>
  <si>
    <t>Jungle Life</t>
  </si>
  <si>
    <t>HS21</t>
  </si>
  <si>
    <t>HS22</t>
  </si>
  <si>
    <t>HS23</t>
  </si>
  <si>
    <t>HS24</t>
  </si>
  <si>
    <t>MOTTOスイーツ</t>
  </si>
  <si>
    <t>HS25</t>
  </si>
  <si>
    <t>LOVE TOMORROW</t>
  </si>
  <si>
    <t>TM01</t>
  </si>
  <si>
    <t>JUST COMMUNICATION</t>
  </si>
  <si>
    <t>TM02</t>
  </si>
  <si>
    <t>RHYTHM EMOTION</t>
  </si>
  <si>
    <t>TM03</t>
  </si>
  <si>
    <t>T・R・Y -RETURN TO YOURSELF-</t>
  </si>
  <si>
    <t>TM04</t>
  </si>
  <si>
    <t>LOVE REVOLUTION</t>
  </si>
  <si>
    <t>TM05</t>
  </si>
  <si>
    <t>Rhythm Generation</t>
  </si>
  <si>
    <t>TM06</t>
  </si>
  <si>
    <t>WHITE REFLECTION</t>
  </si>
  <si>
    <t>TM07</t>
  </si>
  <si>
    <t>TRUE NAVIGATION</t>
  </si>
  <si>
    <t>TM08</t>
  </si>
  <si>
    <t>SUMMER PLANET NO.1</t>
  </si>
  <si>
    <t>TM09</t>
  </si>
  <si>
    <t>LIVING DAYLIGHTS</t>
  </si>
  <si>
    <t>TM10</t>
  </si>
  <si>
    <t>TIME DISTORTION</t>
  </si>
  <si>
    <t>TM11</t>
  </si>
  <si>
    <t>BEAT OF DESTINY</t>
  </si>
  <si>
    <t>TM12</t>
  </si>
  <si>
    <t>LAST IMPRESSION</t>
  </si>
  <si>
    <t>TM13</t>
  </si>
  <si>
    <t>TRUTH</t>
  </si>
  <si>
    <t>TM14</t>
  </si>
  <si>
    <t>BODY MAKES STREAM</t>
  </si>
  <si>
    <t>TM15</t>
  </si>
  <si>
    <t>MAXIMUM WAVE</t>
  </si>
  <si>
    <t>TM16</t>
  </si>
  <si>
    <t>LOVE FORMULA</t>
  </si>
  <si>
    <t>TM17</t>
  </si>
  <si>
    <t>NAKED DANCE</t>
  </si>
  <si>
    <t>TM18</t>
  </si>
  <si>
    <t>Gravity Zero</t>
  </si>
  <si>
    <t>MK01</t>
  </si>
  <si>
    <t>みみかきをしていると</t>
  </si>
  <si>
    <t>MK02</t>
  </si>
  <si>
    <t>MK04</t>
  </si>
  <si>
    <t>MK06</t>
  </si>
  <si>
    <t>MK07</t>
  </si>
  <si>
    <t>Looking For</t>
  </si>
  <si>
    <t>MK08</t>
  </si>
  <si>
    <t>コバルト</t>
  </si>
  <si>
    <t>MK09</t>
  </si>
  <si>
    <t>MK10</t>
  </si>
  <si>
    <t>MK11</t>
  </si>
  <si>
    <t>MK12</t>
  </si>
  <si>
    <t>ハチミツ</t>
  </si>
  <si>
    <t>MK13</t>
  </si>
  <si>
    <t>MK14</t>
  </si>
  <si>
    <t>もんしろちょう</t>
  </si>
  <si>
    <t>MK15</t>
  </si>
  <si>
    <t>MK16</t>
  </si>
  <si>
    <t>MKC1</t>
  </si>
  <si>
    <t>キミがダイスキ</t>
  </si>
  <si>
    <t>MKC2</t>
  </si>
  <si>
    <t>MKC3</t>
  </si>
  <si>
    <t>Wish</t>
  </si>
  <si>
    <t>MO01</t>
  </si>
  <si>
    <t>Shake it</t>
  </si>
  <si>
    <t>MO02</t>
  </si>
  <si>
    <t>MO03</t>
  </si>
  <si>
    <t>naked mind</t>
  </si>
  <si>
    <t>MO04</t>
  </si>
  <si>
    <t>J</t>
  </si>
  <si>
    <t>MO05</t>
  </si>
  <si>
    <t>MO06</t>
  </si>
  <si>
    <t>そうだ、ぜったい。</t>
  </si>
  <si>
    <t>MO07</t>
  </si>
  <si>
    <t>Birth</t>
  </si>
  <si>
    <t>MO08</t>
  </si>
  <si>
    <t>MO09</t>
  </si>
  <si>
    <t>Never die</t>
  </si>
  <si>
    <t>MO10</t>
  </si>
  <si>
    <t>Key</t>
  </si>
  <si>
    <t>MO11</t>
  </si>
  <si>
    <t>MO12</t>
  </si>
  <si>
    <t>labyrinth</t>
  </si>
  <si>
    <t>MO13</t>
  </si>
  <si>
    <t>MO14</t>
  </si>
  <si>
    <t>only one, NO.1</t>
  </si>
  <si>
    <t>MO15</t>
  </si>
  <si>
    <t>OVER THE END</t>
  </si>
  <si>
    <t>MO16</t>
  </si>
  <si>
    <t>CUTIE</t>
  </si>
  <si>
    <t>MO17</t>
  </si>
  <si>
    <t>TURNING POINT</t>
  </si>
  <si>
    <t>MO18</t>
  </si>
  <si>
    <t>Just do it</t>
  </si>
  <si>
    <t>MO19</t>
  </si>
  <si>
    <t>MO20</t>
  </si>
  <si>
    <t>MO21</t>
  </si>
  <si>
    <t>Shuffle</t>
  </si>
  <si>
    <t>MO22</t>
  </si>
  <si>
    <t>DEPORTATION</t>
  </si>
  <si>
    <t>MS01</t>
  </si>
  <si>
    <t>MS03</t>
  </si>
  <si>
    <t>プラチナ</t>
  </si>
  <si>
    <t>MS04</t>
  </si>
  <si>
    <t>MS05</t>
  </si>
  <si>
    <t>しっぽのうた</t>
  </si>
  <si>
    <t>MS06</t>
  </si>
  <si>
    <t>マメシバ</t>
  </si>
  <si>
    <t>MS07</t>
  </si>
  <si>
    <t>ヘミソフィア</t>
  </si>
  <si>
    <t>ST01</t>
  </si>
  <si>
    <t>ST02</t>
  </si>
  <si>
    <t>MAKE YOU SMILE</t>
  </si>
  <si>
    <t>ST03</t>
  </si>
  <si>
    <t>tune my love</t>
  </si>
  <si>
    <t>ST04</t>
  </si>
  <si>
    <t>ST05</t>
  </si>
  <si>
    <t>CATCH UP DREAM</t>
  </si>
  <si>
    <t>ST06</t>
  </si>
  <si>
    <t>FREE</t>
  </si>
  <si>
    <t>ST07</t>
  </si>
  <si>
    <t>Stand by Me</t>
  </si>
  <si>
    <t>ST08</t>
  </si>
  <si>
    <t>Wonder Network</t>
  </si>
  <si>
    <t>ST09</t>
  </si>
  <si>
    <t>Bright shine on Time</t>
  </si>
  <si>
    <t>ST10</t>
  </si>
  <si>
    <t>TO LOVE</t>
  </si>
  <si>
    <t>ST11</t>
  </si>
  <si>
    <t>CY01</t>
  </si>
  <si>
    <t>CY02</t>
  </si>
  <si>
    <t>CY04</t>
  </si>
  <si>
    <t>Birth of Light</t>
  </si>
  <si>
    <t>CY05</t>
  </si>
  <si>
    <t>WILL</t>
  </si>
  <si>
    <t>CY06</t>
  </si>
  <si>
    <t>FEEL ME</t>
  </si>
  <si>
    <t>CY07</t>
  </si>
  <si>
    <t>Just Fly Away</t>
  </si>
  <si>
    <t>CY08</t>
  </si>
  <si>
    <t>Return to myself</t>
  </si>
  <si>
    <t>CY09</t>
  </si>
  <si>
    <t>CY10</t>
  </si>
  <si>
    <t>Little Soldier</t>
  </si>
  <si>
    <t>CY11</t>
  </si>
  <si>
    <t>Butterfly Kiss</t>
  </si>
  <si>
    <t>CY12</t>
  </si>
  <si>
    <t>CY13</t>
  </si>
  <si>
    <t>YH06</t>
  </si>
  <si>
    <t>ALL MY LOVE</t>
  </si>
  <si>
    <t>YHC1</t>
  </si>
  <si>
    <t>JN01</t>
  </si>
  <si>
    <t>JN02</t>
  </si>
  <si>
    <t>ADVENTURE</t>
  </si>
  <si>
    <t>JN03</t>
  </si>
  <si>
    <t>For Yourself</t>
  </si>
  <si>
    <t>JN04</t>
  </si>
  <si>
    <t>Get it!</t>
  </si>
  <si>
    <t>JN05</t>
  </si>
  <si>
    <t>WE WISH</t>
  </si>
  <si>
    <t>JNC1</t>
  </si>
  <si>
    <t>YT01</t>
  </si>
  <si>
    <t>YT02</t>
  </si>
  <si>
    <t>YT05</t>
  </si>
  <si>
    <t>summer melody</t>
  </si>
  <si>
    <t>YT06</t>
  </si>
  <si>
    <t>Love parade</t>
  </si>
  <si>
    <t>YT07</t>
  </si>
  <si>
    <t>Baby's Breath</t>
  </si>
  <si>
    <t>YTC1</t>
  </si>
  <si>
    <t>Super Special Day</t>
  </si>
  <si>
    <t>MI01</t>
  </si>
  <si>
    <t>アクセル</t>
  </si>
  <si>
    <t>MI02</t>
  </si>
  <si>
    <t>love letter</t>
  </si>
  <si>
    <t>MI03</t>
  </si>
  <si>
    <t>caress</t>
  </si>
  <si>
    <t>MI04</t>
  </si>
  <si>
    <t>My wish</t>
  </si>
  <si>
    <t>MI05</t>
  </si>
  <si>
    <t>MI06</t>
  </si>
  <si>
    <t>MIC1</t>
  </si>
  <si>
    <t>Memorial Song</t>
  </si>
  <si>
    <t>Get along</t>
  </si>
  <si>
    <t>WHAT'S UP GUYS?</t>
  </si>
  <si>
    <t>Believe</t>
  </si>
  <si>
    <t>いつも いつでも</t>
  </si>
  <si>
    <t>Merry Merrily</t>
  </si>
  <si>
    <t>Be My Angel</t>
  </si>
  <si>
    <t>Sakura Revolution</t>
  </si>
  <si>
    <t>OV11</t>
  </si>
  <si>
    <t>Private Emotion</t>
  </si>
  <si>
    <t>OV12</t>
  </si>
  <si>
    <t>POWER GATE</t>
  </si>
  <si>
    <t>DA01</t>
  </si>
  <si>
    <t>DA02</t>
  </si>
  <si>
    <t>DREAMS</t>
  </si>
  <si>
    <t>DA03</t>
  </si>
  <si>
    <t>YOU GET TO BURNING</t>
  </si>
  <si>
    <t>DA04</t>
  </si>
  <si>
    <t>DA05</t>
  </si>
  <si>
    <t>THANATOS -IF I CAN'T BE YOURS-</t>
  </si>
  <si>
    <t>DA06</t>
  </si>
  <si>
    <t>Dearest</t>
  </si>
  <si>
    <t>DA07</t>
  </si>
  <si>
    <t>For フルーツバスケット</t>
  </si>
  <si>
    <t>DA08</t>
  </si>
  <si>
    <t>Reckless fire</t>
  </si>
  <si>
    <t>DA09</t>
  </si>
  <si>
    <t>Sugar Baby Love</t>
  </si>
  <si>
    <t>DA10</t>
  </si>
  <si>
    <t>Shooting Star</t>
  </si>
  <si>
    <t>DA11</t>
  </si>
  <si>
    <t>Wake Up Angel</t>
  </si>
  <si>
    <t>DA12</t>
  </si>
  <si>
    <t>florescence</t>
  </si>
  <si>
    <t>PAC1</t>
  </si>
  <si>
    <t>ALCHEMY OF LOVE</t>
  </si>
  <si>
    <t>JA01</t>
  </si>
  <si>
    <t>マイ フレンド</t>
  </si>
  <si>
    <t>JA02</t>
  </si>
  <si>
    <t>そばかす</t>
  </si>
  <si>
    <t>JA03</t>
  </si>
  <si>
    <t>JA04</t>
  </si>
  <si>
    <t>SPIRIT</t>
  </si>
  <si>
    <t>JA05</t>
  </si>
  <si>
    <t>1/2</t>
  </si>
  <si>
    <t>JA06</t>
  </si>
  <si>
    <t>JA08</t>
  </si>
  <si>
    <t>JA09</t>
  </si>
  <si>
    <t>RUN!RUN!RUN!</t>
  </si>
  <si>
    <t>OA01</t>
  </si>
  <si>
    <t>OA03</t>
  </si>
  <si>
    <t>OA04</t>
  </si>
  <si>
    <t>OA08</t>
  </si>
  <si>
    <t>GM01</t>
  </si>
  <si>
    <t>GM02</t>
  </si>
  <si>
    <t>Eyes On Me</t>
  </si>
  <si>
    <t>GM03</t>
  </si>
  <si>
    <t>GMC1</t>
  </si>
  <si>
    <t>GMC2</t>
  </si>
  <si>
    <t>RR01</t>
  </si>
  <si>
    <t>フレンド</t>
  </si>
  <si>
    <t>RR02</t>
  </si>
  <si>
    <t>Days</t>
  </si>
  <si>
    <t>RR03</t>
  </si>
  <si>
    <t>タイム・リープ</t>
  </si>
  <si>
    <t>RR04</t>
  </si>
  <si>
    <t>RR05</t>
  </si>
  <si>
    <t>もっと！モット！ときめき</t>
  </si>
  <si>
    <t>RR06</t>
  </si>
  <si>
    <t>SHOW TIME</t>
  </si>
  <si>
    <t>RR07</t>
  </si>
  <si>
    <t>Mother</t>
  </si>
  <si>
    <t>RR08</t>
  </si>
  <si>
    <t>スカーレット</t>
  </si>
  <si>
    <t>FR01</t>
  </si>
  <si>
    <t>MASK</t>
  </si>
  <si>
    <t>FR02</t>
  </si>
  <si>
    <t>FR03</t>
  </si>
  <si>
    <t>Resolution</t>
  </si>
  <si>
    <t>FR04</t>
  </si>
  <si>
    <t>FR05</t>
  </si>
  <si>
    <t>FR06</t>
  </si>
  <si>
    <t>PURE SNOW</t>
  </si>
  <si>
    <t>FR07</t>
  </si>
  <si>
    <t>FR08</t>
  </si>
  <si>
    <t>dis-</t>
  </si>
  <si>
    <t>FR09</t>
  </si>
  <si>
    <t>FRS1</t>
  </si>
  <si>
    <t>●コード</t>
  </si>
  <si>
    <t>　管理上のもので、特に意味はありません。</t>
  </si>
  <si>
    <t>●平均</t>
  </si>
  <si>
    <t>　全レビュアーの平均点。これが高いほど「いい曲」であると言え、「クロレビ版年間ランキング」のコーナーではこの順にランク化しています。</t>
  </si>
  <si>
    <t>●合計</t>
  </si>
  <si>
    <t>　全レビュアーの合計点。参加人数が多ければ高くなるので、あまり意味のない数値です。</t>
  </si>
  <si>
    <t>●人数</t>
  </si>
  <si>
    <t>　その曲をレビューした人数。合計／人数によって、平均を求めることになります。時期によって多少差はありますが、だいたい２０人前後になっています。</t>
  </si>
  <si>
    <t>●点数分布</t>
  </si>
  <si>
    <t>　各曲において、何点を何人つけたかというものを数値化したものです。</t>
  </si>
  <si>
    <t>　これによって、同じ平均点でも評価が両極端に分かれるものや、平均近くに集まるものなどの違いが見て取れると思います。</t>
  </si>
  <si>
    <t>●各レビュアーの採点一覧</t>
  </si>
  <si>
    <t>●各レビュアーの上に書いてある数字</t>
  </si>
  <si>
    <t>　まず、すぐ上に書いてあるのはその人の平均点です。</t>
  </si>
  <si>
    <t>●そのさらに上に書いてある数字</t>
  </si>
  <si>
    <t>　各レビュアーごとの点数分布で、上から１０～３の順に並んでいます。</t>
  </si>
  <si>
    <t>☆背景色について</t>
  </si>
  <si>
    <t>　黒＝はぐりん殿堂（平均８．５以上）</t>
  </si>
  <si>
    <t>　ピンク＝ベホマン殿堂（平均８．２以上）</t>
  </si>
  <si>
    <t>　緑＝ピエール殿堂（平均７．８以上）</t>
  </si>
  <si>
    <t>　オレンジ＝ベスリン殿堂（平均７．４以上）</t>
  </si>
  <si>
    <t>に入っていることを示します。</t>
  </si>
  <si>
    <t>●各レビュアー採点一覧の背景色</t>
  </si>
  <si>
    <t>　背景のローズ色は、各レビュアーの最高点数曲。１０点があればもちろん１０点の曲になりますが、なければ９点や８点の場合もあります。</t>
  </si>
  <si>
    <t>　ただし、これは５０曲以上に点数をつけている方に限定しています。</t>
  </si>
  <si>
    <t>　背景の黄色は、各レビュアーのベストソング。もちろん１０点です。こむちゃは番組が継続中なので、今のところドリカン部門でしかやってません。</t>
  </si>
  <si>
    <t>　</t>
  </si>
  <si>
    <t>●レビュアー別平均点の背景色</t>
  </si>
  <si>
    <t>　なお、こちらも５０曲以上レビューしている方に限定しており、５０曲未満の方は白のままとなっています。</t>
  </si>
  <si>
    <t>ヘキパラクロスレビュー全レビューデータエクセルファイル</t>
  </si>
  <si>
    <t>　　　　　　　　　　　取扱説明書</t>
  </si>
  <si>
    <t>☆各項目の説明</t>
  </si>
  <si>
    <t>　各レビュアーの傾向をわかりやすくするため、各レビュアーの平均点の高さによって、背景色を分けています。具体的には、青系の色は平均が高い人で、色が濃いほど高くなっています。</t>
  </si>
  <si>
    <t>　逆に赤系の色は平均が低い人で、色が濃いほど低くなっています。緑色は平均が６前後に収まっている人です。</t>
  </si>
  <si>
    <t>　ドリカン部門では、ドリカン上位の曲のみをピックアップしている関係から、全体的に平均が高くなっており、緑色が平均７前後に設定されています。それより高ければ青系、低ければ赤系。</t>
  </si>
  <si>
    <t>☆各シートの説明</t>
  </si>
  <si>
    <t>　「こむちゃ部門」シートにはこむちゃ部門、「ドリカン部門」シートにはドリカン部門のデータが記載されています。まぁそのままですｗ</t>
  </si>
  <si>
    <t>※説明書の体裁はそのうち整えるかもしれないしこのままかもしれません…。</t>
  </si>
  <si>
    <t>　各レビュアーの全レビューをリストしました。これを見れば、誰がどんな曲が好きか（または好きでないか）が一目瞭然です。</t>
  </si>
  <si>
    <t>　基本的には６に頂点があって、そこから両サイドに山型に広がっていくという感じになります。</t>
  </si>
  <si>
    <t>　こうしてみると平均が高い人もいれば低い人もいますが、ちょうど高い人と低い人が同じぐらいの割合でいるので、あまり細かくは制御してません。</t>
  </si>
  <si>
    <t>●Data列について</t>
  </si>
  <si>
    <t>　これにより、各曲において自分が全体の分布の中でどこに位置しているのかが一目瞭然になります。</t>
  </si>
  <si>
    <t>　参加者の方は自分の列をそのまま貼り付けてくれればいいですし、参加者でない方も数字入れて楽しんでいただくのもよろしいかと。</t>
  </si>
  <si>
    <t>　点数分布の右側にある、背景が紫になっている列ですが、この列に点数を入力すると、点数分布の該当する部分の背景色が変わります。</t>
  </si>
  <si>
    <t>　例として、こむちゃ部門の一番上（suddenly）に「7」を入れてあります。</t>
  </si>
  <si>
    <t>　ちなみにData列に点数を入れても平均や合計は変わりません。</t>
  </si>
  <si>
    <t>すな</t>
  </si>
  <si>
    <t>SOW</t>
  </si>
  <si>
    <t>えん</t>
  </si>
  <si>
    <t>アクア</t>
  </si>
  <si>
    <t>QJ</t>
  </si>
  <si>
    <t>lyric</t>
  </si>
  <si>
    <t>クロイ</t>
  </si>
  <si>
    <t>Star</t>
  </si>
  <si>
    <t>ぽぺ</t>
  </si>
  <si>
    <t>りの</t>
  </si>
  <si>
    <t>スワ</t>
  </si>
  <si>
    <t>Ark</t>
  </si>
  <si>
    <t>クロー</t>
  </si>
  <si>
    <t>パイナ</t>
  </si>
  <si>
    <t>KOIBUMI</t>
  </si>
  <si>
    <t>begin the TRY</t>
  </si>
  <si>
    <t>ETERNAL SNOW</t>
  </si>
  <si>
    <t>まぼろし</t>
  </si>
  <si>
    <t>an Endless tale</t>
  </si>
  <si>
    <t>Make You Free</t>
  </si>
  <si>
    <t>believe</t>
  </si>
  <si>
    <t>おめっとサンバ</t>
  </si>
  <si>
    <t>Free Will</t>
  </si>
  <si>
    <t>Love Chronicle</t>
  </si>
  <si>
    <t>my light</t>
  </si>
  <si>
    <t>real Emotion</t>
  </si>
  <si>
    <t>Justiφ's</t>
  </si>
  <si>
    <t>LOVE FLOWERS</t>
  </si>
  <si>
    <t>tune the rainbow</t>
  </si>
  <si>
    <t>Ta・ra・ra</t>
  </si>
  <si>
    <t>New Sensation</t>
  </si>
  <si>
    <t>カサブタ</t>
  </si>
  <si>
    <t>SKILL</t>
  </si>
  <si>
    <t>CROSS WITH YOU</t>
  </si>
  <si>
    <t>Say Hello</t>
  </si>
  <si>
    <t>PROUD OF YOU</t>
  </si>
  <si>
    <t>Pure</t>
  </si>
  <si>
    <t>ココロノチカラ</t>
  </si>
  <si>
    <t>still in the groove</t>
  </si>
  <si>
    <t>サクラサクミライコイユメ</t>
  </si>
  <si>
    <t>Second Flight</t>
  </si>
  <si>
    <t>Angel Fish</t>
  </si>
  <si>
    <t>FIND THE WAY</t>
  </si>
  <si>
    <t>Guri Guri</t>
  </si>
  <si>
    <t>The end of the world</t>
  </si>
  <si>
    <t>Candy Lie</t>
  </si>
  <si>
    <t>ワガママ date show</t>
  </si>
  <si>
    <t>ROLLING1000tOON</t>
  </si>
  <si>
    <t>あいのうただから</t>
  </si>
  <si>
    <t>CARNIVAL・BABEL・REVIVAL</t>
  </si>
  <si>
    <t>メリッサ</t>
  </si>
  <si>
    <t>たからもの</t>
  </si>
  <si>
    <t>Precious Memories</t>
  </si>
  <si>
    <t>ray of sunshine</t>
  </si>
  <si>
    <t>いけないクリスピー・マジック</t>
  </si>
  <si>
    <t>READY STEADY GO</t>
  </si>
  <si>
    <t>パノラマ -Panorama-</t>
  </si>
  <si>
    <t>Angelic Symphony</t>
  </si>
  <si>
    <t>We are the Stars</t>
  </si>
  <si>
    <t>inside your heart</t>
  </si>
  <si>
    <t>going my way</t>
  </si>
  <si>
    <t>ラブ スレイブ</t>
  </si>
  <si>
    <t>エンジェル★ろっけんろー</t>
  </si>
  <si>
    <t>スクランブル</t>
  </si>
  <si>
    <t>Maze of the dark</t>
  </si>
  <si>
    <t>Endless way</t>
  </si>
  <si>
    <t>FLY AWAY</t>
  </si>
  <si>
    <t>beginning</t>
  </si>
  <si>
    <t>radiance</t>
  </si>
  <si>
    <t>Groovin' Magic</t>
  </si>
  <si>
    <t>Dream Believer</t>
  </si>
  <si>
    <t>Forever Blue</t>
  </si>
  <si>
    <t>Blue treasure</t>
  </si>
  <si>
    <t>ルーレット☆ルーレット</t>
  </si>
  <si>
    <t>Happiest Princess</t>
  </si>
  <si>
    <t>421 -a will-</t>
  </si>
  <si>
    <t>ETERNAL BLAZE</t>
  </si>
  <si>
    <t>ウンディーネ</t>
  </si>
  <si>
    <t>Spiritual Garden</t>
  </si>
  <si>
    <t>Believe yourself</t>
  </si>
  <si>
    <t>sakura</t>
  </si>
  <si>
    <t>Breakthrough</t>
  </si>
  <si>
    <t>せんちめんたる じぇねれ～しょん</t>
  </si>
  <si>
    <t>ユーフォリア</t>
  </si>
  <si>
    <t>ダ・カーポII～あさきゆめみし君と～</t>
  </si>
  <si>
    <t>Red fraction</t>
  </si>
  <si>
    <t>schwarzweiβ～霧の向こうに繋がる世界～</t>
  </si>
  <si>
    <t>God knows...</t>
  </si>
  <si>
    <t>why, or why not</t>
  </si>
  <si>
    <t>パズル</t>
  </si>
  <si>
    <t>Meet again</t>
  </si>
  <si>
    <t>Infinite Love</t>
  </si>
  <si>
    <t>First kiss</t>
  </si>
  <si>
    <t>ロコロコのうた</t>
  </si>
  <si>
    <t>TONIGHT, TONIGHT, TONIGHT</t>
  </si>
  <si>
    <t>Valkyrja</t>
  </si>
  <si>
    <t>the WORLD</t>
  </si>
  <si>
    <t>Love Power</t>
  </si>
  <si>
    <t>勇侠青春謳</t>
  </si>
  <si>
    <t>Starting again</t>
  </si>
  <si>
    <t>A Happy Life</t>
  </si>
  <si>
    <t>RISING FORCE</t>
  </si>
  <si>
    <t>ビューティフル・ストーリー</t>
  </si>
  <si>
    <t>モザイクカケラ</t>
  </si>
  <si>
    <t>獣拳戦隊ゲキレンジャー</t>
  </si>
  <si>
    <t>Wheel of fortune</t>
  </si>
  <si>
    <t>Climax Jump</t>
  </si>
  <si>
    <t>Dona Dona ～type.T mix～</t>
  </si>
  <si>
    <t>SECRET AMBITION</t>
  </si>
  <si>
    <t>romanesque</t>
  </si>
  <si>
    <t>Brand new day</t>
  </si>
  <si>
    <t>Romantic summer</t>
  </si>
  <si>
    <t>Divine love</t>
  </si>
  <si>
    <t>gravitation</t>
  </si>
  <si>
    <t>HOWLING</t>
  </si>
  <si>
    <t>レゾンデートル</t>
  </si>
  <si>
    <t>アンインストール</t>
  </si>
  <si>
    <t>Generation-A</t>
  </si>
  <si>
    <t>ロストシンフォニー</t>
  </si>
  <si>
    <t>Nephilim</t>
  </si>
  <si>
    <t>PE∀CE</t>
  </si>
  <si>
    <t>絶世美人</t>
  </si>
  <si>
    <t>LOVE★GUN</t>
  </si>
  <si>
    <t>DAYBREAK'S BELL</t>
  </si>
  <si>
    <t>ハナマル☆センセイション</t>
  </si>
  <si>
    <t>七転八起☆至上主義</t>
  </si>
  <si>
    <t>Bridge</t>
  </si>
  <si>
    <t>Revolution</t>
  </si>
  <si>
    <t>それぞれのOne Way</t>
  </si>
  <si>
    <t>INVOKE -インヴォーク-</t>
  </si>
  <si>
    <t>Morning Grace</t>
  </si>
  <si>
    <t>ギャラクシー☆ばばんがBang!</t>
  </si>
  <si>
    <t>WHITE LINE</t>
  </si>
  <si>
    <t>えがおのてんさい</t>
  </si>
  <si>
    <t>エンジェル★うっきー</t>
  </si>
  <si>
    <t>マウス Chu マウス</t>
  </si>
  <si>
    <t>Gluhen</t>
  </si>
  <si>
    <t>NEW WORLD</t>
  </si>
  <si>
    <t>moment</t>
  </si>
  <si>
    <t>1st Priority</t>
  </si>
  <si>
    <t>UNDER THE BLUE SKY</t>
  </si>
  <si>
    <t>gravity</t>
  </si>
  <si>
    <t>Lovely Magic</t>
  </si>
  <si>
    <t>ハルモニア</t>
  </si>
  <si>
    <t>アイスクリイム</t>
  </si>
  <si>
    <t>Don't Look Back</t>
  </si>
  <si>
    <t>Tattoo Kiss</t>
  </si>
  <si>
    <t>キラリ☆セーラードリーム！</t>
  </si>
  <si>
    <t>Dive in the Sky</t>
  </si>
  <si>
    <t>スタンバイ！</t>
  </si>
  <si>
    <t>いくよ？Lucky Wave</t>
  </si>
  <si>
    <t>…みたいなアルケー。</t>
  </si>
  <si>
    <t>Color</t>
  </si>
  <si>
    <t>0 or ∞ -Love or Unlimited-</t>
  </si>
  <si>
    <t>バレンタイン・キッス</t>
  </si>
  <si>
    <t>Round ZERO～BLADE BRAVE</t>
  </si>
  <si>
    <t>にちようび</t>
  </si>
  <si>
    <t>LOVE &amp; PEACE</t>
  </si>
  <si>
    <t>VICTORY</t>
  </si>
  <si>
    <t>センチメンタル</t>
  </si>
  <si>
    <t>Will</t>
  </si>
  <si>
    <t>fly me to the sky</t>
  </si>
  <si>
    <t>Wonderful days</t>
  </si>
  <si>
    <t>メモリーズ</t>
  </si>
  <si>
    <t>Feel on the wind.</t>
  </si>
  <si>
    <t>amulet</t>
  </si>
  <si>
    <t>くじびきアンバランス</t>
  </si>
  <si>
    <t>て～つなご。</t>
  </si>
  <si>
    <t>Clear</t>
  </si>
  <si>
    <t>New World</t>
  </si>
  <si>
    <t>もっっと！</t>
  </si>
  <si>
    <t>牙狼～SAVIOR IN THE DARK～</t>
  </si>
  <si>
    <t>いろは</t>
  </si>
  <si>
    <t>たったひとつだけ</t>
  </si>
  <si>
    <t>Crystal Energy</t>
  </si>
  <si>
    <t>disillusion</t>
  </si>
  <si>
    <t>being</t>
  </si>
  <si>
    <t>OK!</t>
  </si>
  <si>
    <t>Heated Heart</t>
  </si>
  <si>
    <t>亡國覚醒カタルシス</t>
  </si>
  <si>
    <t>ヒカリ</t>
  </si>
  <si>
    <t>Virgin's high!</t>
  </si>
  <si>
    <t>サクラキミニエム</t>
  </si>
  <si>
    <t>JOINT</t>
  </si>
  <si>
    <t>Doubt&amp;Trust ～ダウト＆トラスト～</t>
  </si>
  <si>
    <t>経験値上昇中☆</t>
  </si>
  <si>
    <t>NEOPHILIA</t>
  </si>
  <si>
    <t>●平均欄の背景色（ドリカン部門）</t>
  </si>
  <si>
    <t>　＜ドリカン部門＞</t>
  </si>
  <si>
    <t>　＜こむちゃ部門＞</t>
  </si>
  <si>
    <t>　？＝ぽえーん殿堂（平均８．５以上）</t>
  </si>
  <si>
    <t>　銀色＝ジュゲム殿堂（平均８．０以上）</t>
  </si>
  <si>
    <t>　水色＝スラリン殿堂（平均７．０以上）</t>
  </si>
  <si>
    <t>　黄緑＝ノコノコ殿堂（平均７．３以上）</t>
  </si>
  <si>
    <t>　赤＝プクプク殿堂（平均７．６以上）</t>
  </si>
  <si>
    <t>　黄＝クリボー殿堂（平均７．０以上）</t>
  </si>
  <si>
    <t>零架</t>
  </si>
  <si>
    <t>麻由</t>
  </si>
  <si>
    <t>さいごの果実</t>
  </si>
  <si>
    <t>BAMBOO BEAT</t>
  </si>
  <si>
    <t>MonStAR</t>
  </si>
  <si>
    <t>Climax Jump DEN-LINER form</t>
  </si>
  <si>
    <t>リアル鬼ごっこ</t>
  </si>
  <si>
    <t>delight song</t>
  </si>
  <si>
    <t>WINTERLONG</t>
  </si>
  <si>
    <t>oblivious</t>
  </si>
  <si>
    <t>雨音</t>
  </si>
  <si>
    <t>空想ルンバ</t>
  </si>
  <si>
    <t>コトダマ</t>
  </si>
  <si>
    <t>フレンズ</t>
  </si>
  <si>
    <t>片翼のイカロス</t>
  </si>
  <si>
    <t>Astrogation</t>
  </si>
  <si>
    <t>さあ切れ！パンサー皇子</t>
  </si>
  <si>
    <t>Breakin' through</t>
  </si>
  <si>
    <t>マリオネット</t>
  </si>
  <si>
    <t>炎神戦隊ゴーオンジャー</t>
  </si>
  <si>
    <t>Double-Action Wing form</t>
  </si>
  <si>
    <t>Melty tale storage</t>
  </si>
  <si>
    <t>DRINK IT DOWN</t>
  </si>
  <si>
    <t>Double-Action CLIMAX form</t>
  </si>
  <si>
    <t>トライアングラー</t>
  </si>
  <si>
    <t>Unnamed world</t>
  </si>
  <si>
    <t>NOT for SALE</t>
  </si>
  <si>
    <t>君=花</t>
  </si>
  <si>
    <t>ダイアモンド クレバス</t>
  </si>
  <si>
    <t>changes</t>
  </si>
  <si>
    <t>デタラメな残像</t>
  </si>
  <si>
    <t>crossingdays</t>
  </si>
  <si>
    <t>Special Life!</t>
  </si>
  <si>
    <t>O2 ～オー・ツー～</t>
  </si>
  <si>
    <t>AWAKE ～僕のすべて～</t>
  </si>
  <si>
    <t>絶対love×love宣言!!</t>
  </si>
  <si>
    <t>Discovery</t>
  </si>
  <si>
    <t>ふたつの鼓動と赤い罪</t>
  </si>
  <si>
    <t>resonance</t>
  </si>
  <si>
    <t>激動</t>
  </si>
  <si>
    <t>曇天</t>
  </si>
  <si>
    <t>星間飛行</t>
  </si>
  <si>
    <t>Schwarzer Sarg</t>
  </si>
  <si>
    <t>flower of bravery</t>
  </si>
  <si>
    <t>Gorgeous 4U</t>
  </si>
  <si>
    <t>N.T.</t>
  </si>
  <si>
    <t>Plenty of grit</t>
  </si>
  <si>
    <t>？でわっしょい</t>
  </si>
  <si>
    <t>REALIZE</t>
  </si>
  <si>
    <t>わが臈たし悪の華</t>
  </si>
  <si>
    <t>sprinter</t>
  </si>
  <si>
    <t>真夏のスピカ</t>
  </si>
  <si>
    <t>雨上がりの花よ咲け</t>
  </si>
  <si>
    <t>WORLD END</t>
  </si>
  <si>
    <t>ライオン</t>
  </si>
  <si>
    <t>バンビーノ・バンビーナ</t>
  </si>
  <si>
    <t>一斉の声</t>
  </si>
  <si>
    <t>覚醒 ～dark&amp;light～</t>
  </si>
  <si>
    <t>続く世界</t>
  </si>
  <si>
    <t>Lost in Blue</t>
  </si>
  <si>
    <t>パレット</t>
  </si>
  <si>
    <t>Trickster</t>
  </si>
  <si>
    <t>INTENTION</t>
  </si>
  <si>
    <t>涙 NAMIDA ナミダ</t>
  </si>
  <si>
    <t>GO AHEAD!!</t>
  </si>
  <si>
    <t>輪廻 -ロンド-</t>
  </si>
  <si>
    <t>バニラソルト</t>
  </si>
  <si>
    <t>プレパレード</t>
  </si>
  <si>
    <t>雨が降る</t>
  </si>
  <si>
    <t>モノクロのキス</t>
  </si>
  <si>
    <t>motto☆派手にね！</t>
  </si>
  <si>
    <t>Paradise Lost</t>
  </si>
  <si>
    <t>衝動</t>
  </si>
  <si>
    <t>時を刻む唄</t>
  </si>
  <si>
    <t>Beautiful fighter</t>
  </si>
  <si>
    <t>儚くも永久のカナシ</t>
  </si>
  <si>
    <t>鬼帝の剣</t>
  </si>
  <si>
    <t>Break+Your+Destiny</t>
  </si>
  <si>
    <t>産巣日の時</t>
  </si>
  <si>
    <t>Prototype</t>
  </si>
  <si>
    <t>…君へ</t>
  </si>
  <si>
    <t>Darlin'</t>
  </si>
  <si>
    <t>Tomorrow</t>
  </si>
  <si>
    <t>fairytale</t>
  </si>
  <si>
    <t>Cue!</t>
  </si>
  <si>
    <t>だってあなたはあなただから</t>
  </si>
  <si>
    <t>深愛</t>
  </si>
  <si>
    <t>裸々イヴ新世紀</t>
  </si>
  <si>
    <t>経験値速上々↑↑</t>
  </si>
  <si>
    <t>silky heart</t>
  </si>
  <si>
    <t>天使になりたい</t>
  </si>
  <si>
    <t>オレンジ</t>
  </si>
  <si>
    <t>新しい音色</t>
  </si>
  <si>
    <t>masterpiece</t>
  </si>
  <si>
    <t>泪のムコウ</t>
  </si>
  <si>
    <t>Front breaking</t>
  </si>
  <si>
    <t>STRENGTH.</t>
  </si>
  <si>
    <t>タイムカプセル</t>
  </si>
  <si>
    <t>早春賦</t>
  </si>
  <si>
    <t>Lacrimosa</t>
  </si>
  <si>
    <t>RIDEBACK</t>
  </si>
  <si>
    <t>ノスタルジア</t>
  </si>
  <si>
    <t>侍戦隊シンケンジャー</t>
  </si>
  <si>
    <t>禁忌の薔薇～Aphrodisiac～</t>
  </si>
  <si>
    <t>Journey through the Decade</t>
  </si>
  <si>
    <t>Endless Tears...</t>
  </si>
  <si>
    <t>Don't say "lazy"</t>
  </si>
  <si>
    <t>Cagayake! GIRLS</t>
  </si>
  <si>
    <t>集結の園へ</t>
  </si>
  <si>
    <t>tRANCE</t>
  </si>
  <si>
    <t>超 Climax Jump</t>
  </si>
  <si>
    <t>嘘</t>
  </si>
  <si>
    <t>涙の種、笑顔の花</t>
  </si>
  <si>
    <t>Set me free</t>
  </si>
  <si>
    <t>キミシニタモウコトナカレ</t>
  </si>
  <si>
    <t>Spiral</t>
  </si>
  <si>
    <t>ふわふわ時間</t>
  </si>
  <si>
    <t>JAP</t>
  </si>
  <si>
    <t>明日へのキズナ</t>
  </si>
  <si>
    <t>nO limiT</t>
  </si>
  <si>
    <t>again</t>
  </si>
  <si>
    <t>Tomorrow's chance</t>
  </si>
  <si>
    <t>本日、満開ワタシ色！</t>
  </si>
  <si>
    <t>My Dear Girl!</t>
  </si>
  <si>
    <t>ミトコンドリア</t>
  </si>
  <si>
    <t>Super Driver</t>
  </si>
  <si>
    <t>mind as Judgment</t>
  </si>
  <si>
    <t>林檎もぎれビーム！</t>
  </si>
  <si>
    <t>Super Noisy Nova</t>
  </si>
  <si>
    <t>modern strange cowboy</t>
  </si>
  <si>
    <t>J☆S</t>
  </si>
  <si>
    <t>Stairway Generation</t>
  </si>
  <si>
    <t>bloooomin'</t>
  </si>
  <si>
    <t>君の知らない物語</t>
  </si>
  <si>
    <t>The Next Decade</t>
  </si>
  <si>
    <t>ホログラム</t>
  </si>
  <si>
    <t>片翼の鳥</t>
  </si>
  <si>
    <t>YAHHO!!</t>
  </si>
  <si>
    <t>キミノウタ</t>
  </si>
  <si>
    <t>止マレ！</t>
  </si>
  <si>
    <t>キンモクセイ</t>
  </si>
  <si>
    <t>"HELLO!!"</t>
  </si>
  <si>
    <t>la divina tragedia ～魔曲～</t>
  </si>
  <si>
    <t>Sweet Madrigal</t>
  </si>
  <si>
    <t>環境超人エコガインダー</t>
  </si>
  <si>
    <t>Battle No Limit!</t>
  </si>
  <si>
    <t>ゴールデンタイムラバー</t>
  </si>
  <si>
    <t>息をしてる 感じている</t>
  </si>
  <si>
    <t>pink monsoon</t>
  </si>
  <si>
    <t>REFRAIN</t>
  </si>
  <si>
    <t>堕天國宣戦</t>
  </si>
  <si>
    <t>夢幻</t>
  </si>
  <si>
    <t>love your life</t>
  </si>
  <si>
    <t>only my railgun</t>
  </si>
  <si>
    <t>Dear My Friend -まだ見ぬ未来へ-</t>
  </si>
  <si>
    <t>マジックナンバー</t>
  </si>
  <si>
    <t>7ブンノ5デイズ</t>
  </si>
  <si>
    <t>オルタナティヴ</t>
  </si>
  <si>
    <t>風をあつめて</t>
  </si>
  <si>
    <t>果てなき道</t>
  </si>
  <si>
    <t>君がいるから</t>
  </si>
  <si>
    <t>light prayer</t>
  </si>
  <si>
    <t>恋音</t>
  </si>
  <si>
    <t>まもりたい ～White Wishes～</t>
  </si>
  <si>
    <t>You &amp; Me</t>
  </si>
  <si>
    <t>From Dusk Till Dawn</t>
  </si>
  <si>
    <t>PRECIOUS ONE</t>
  </si>
  <si>
    <t>Stay the Ride Alive</t>
  </si>
  <si>
    <t>PHANTOM MINDS</t>
  </si>
  <si>
    <t>Sign</t>
  </si>
  <si>
    <t>光の旋律</t>
  </si>
  <si>
    <t>My wish My love</t>
  </si>
  <si>
    <t>and Becoming</t>
  </si>
  <si>
    <t>Girls, Be Ambitious.</t>
  </si>
  <si>
    <t>できるかなって☆☆☆</t>
  </si>
  <si>
    <t>瞬間センチメンタル</t>
  </si>
  <si>
    <t>Silent Bible</t>
  </si>
  <si>
    <t>羅針盤</t>
  </si>
  <si>
    <t>バカ・ゴー・ホーム</t>
  </si>
  <si>
    <t>LEVEL5 -Judgelight-</t>
  </si>
  <si>
    <t>Trust Me</t>
  </si>
  <si>
    <t>優しい忘却</t>
  </si>
  <si>
    <t>熱愛S・O・S!</t>
  </si>
  <si>
    <t>裏切りの夕焼け</t>
  </si>
  <si>
    <t>Real Force</t>
  </si>
  <si>
    <t>[Blue]</t>
  </si>
  <si>
    <t>future nova</t>
  </si>
  <si>
    <t>Alright! ハートキャッチプリキュア！</t>
  </si>
  <si>
    <t>Happy place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</si>
</sst>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3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2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3"/>
        <bgColor indexed="64"/>
      </patternFill>
    </fill>
    <fill>
      <patternFill patternType="solid">
        <fgColor indexed="11"/>
        <bgColor indexed="64"/>
      </patternFill>
    </fill>
    <fill>
      <patternFill patternType="solid">
        <fgColor indexed="15"/>
        <bgColor indexed="64"/>
      </patternFill>
    </fill>
    <fill>
      <patternFill patternType="solid">
        <fgColor indexed="12"/>
        <bgColor indexed="64"/>
      </patternFill>
    </fill>
    <fill>
      <patternFill patternType="solid">
        <fgColor indexed="10"/>
        <bgColor indexed="64"/>
      </patternFill>
    </fill>
    <fill>
      <patternFill patternType="solid">
        <fgColor indexed="13"/>
        <bgColor indexed="64"/>
      </patternFill>
    </fill>
    <fill>
      <patternFill patternType="solid">
        <fgColor indexed="20"/>
        <bgColor indexed="64"/>
      </patternFill>
    </fill>
    <fill>
      <patternFill patternType="solid">
        <fgColor indexed="40"/>
        <bgColor indexed="64"/>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8"/>
        <bgColor indexed="64"/>
      </patternFill>
    </fill>
    <fill>
      <patternFill patternType="solid">
        <fgColor indexed="14"/>
        <bgColor indexed="64"/>
      </patternFill>
    </fill>
    <fill>
      <patternFill patternType="solid">
        <fgColor indexed="48"/>
        <bgColor indexed="64"/>
      </patternFill>
    </fill>
    <fill>
      <patternFill patternType="solid">
        <fgColor indexed="41"/>
        <bgColor indexed="64"/>
      </patternFill>
    </fill>
    <fill>
      <patternFill patternType="solid">
        <fgColor rgb="FFFF0000"/>
        <bgColor indexed="64"/>
      </patternFill>
    </fill>
    <fill>
      <patternFill patternType="solid">
        <fgColor rgb="FFFFFF00"/>
        <bgColor indexed="64"/>
      </patternFill>
    </fill>
    <fill>
      <patternFill patternType="solid">
        <fgColor rgb="FFCCFFCC"/>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dotted"/>
      <right style="dotted"/>
      <top>
        <color indexed="63"/>
      </top>
      <bottom>
        <color indexed="63"/>
      </bottom>
    </border>
    <border>
      <left style="dotted"/>
      <right style="dotted"/>
      <top>
        <color indexed="63"/>
      </top>
      <bottom style="dotted"/>
    </border>
    <border>
      <left>
        <color indexed="63"/>
      </left>
      <right>
        <color indexed="63"/>
      </right>
      <top style="dotted"/>
      <bottom>
        <color indexed="63"/>
      </bottom>
    </border>
    <border>
      <left style="dotted"/>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101">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0" borderId="12" xfId="0" applyBorder="1" applyAlignment="1">
      <alignment/>
    </xf>
    <xf numFmtId="0" fontId="0" fillId="0" borderId="13" xfId="0" applyBorder="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34" borderId="0" xfId="0" applyFill="1" applyAlignment="1">
      <alignment horizontal="center"/>
    </xf>
    <xf numFmtId="0" fontId="0" fillId="35" borderId="0" xfId="0" applyFill="1" applyAlignment="1">
      <alignment horizontal="center"/>
    </xf>
    <xf numFmtId="0" fontId="0" fillId="39" borderId="0" xfId="0" applyFill="1" applyBorder="1" applyAlignment="1">
      <alignment/>
    </xf>
    <xf numFmtId="0" fontId="5" fillId="40" borderId="0" xfId="0" applyFont="1" applyFill="1" applyAlignment="1">
      <alignment/>
    </xf>
    <xf numFmtId="0" fontId="0" fillId="0" borderId="0" xfId="0" applyFont="1" applyFill="1" applyAlignment="1">
      <alignment/>
    </xf>
    <xf numFmtId="0" fontId="0" fillId="41"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11" xfId="0" applyFont="1" applyFill="1" applyBorder="1" applyAlignment="1">
      <alignment/>
    </xf>
    <xf numFmtId="0" fontId="0" fillId="38" borderId="0" xfId="0" applyFill="1" applyAlignment="1">
      <alignment horizontal="center"/>
    </xf>
    <xf numFmtId="0" fontId="0" fillId="41" borderId="0" xfId="0" applyFill="1" applyAlignment="1">
      <alignment/>
    </xf>
    <xf numFmtId="0" fontId="0" fillId="0" borderId="0" xfId="0" applyAlignment="1">
      <alignment horizontal="left" vertical="center"/>
    </xf>
    <xf numFmtId="38" fontId="0" fillId="40" borderId="0" xfId="49" applyFont="1" applyFill="1" applyAlignment="1">
      <alignment horizontal="center"/>
    </xf>
    <xf numFmtId="0" fontId="0" fillId="0" borderId="0" xfId="0" applyFill="1" applyAlignment="1">
      <alignment/>
    </xf>
    <xf numFmtId="0" fontId="0" fillId="0" borderId="0" xfId="0" applyBorder="1" applyAlignment="1">
      <alignment/>
    </xf>
    <xf numFmtId="0" fontId="0" fillId="0" borderId="0" xfId="0" applyBorder="1" applyAlignment="1">
      <alignment horizontal="center"/>
    </xf>
    <xf numFmtId="0" fontId="0" fillId="41" borderId="0" xfId="0" applyFont="1" applyFill="1" applyBorder="1" applyAlignment="1">
      <alignment/>
    </xf>
    <xf numFmtId="0" fontId="0" fillId="0" borderId="0" xfId="0" applyFont="1" applyBorder="1" applyAlignment="1">
      <alignment/>
    </xf>
    <xf numFmtId="0" fontId="0" fillId="41" borderId="0" xfId="0" applyFill="1" applyBorder="1" applyAlignment="1">
      <alignment/>
    </xf>
    <xf numFmtId="0" fontId="0" fillId="0" borderId="0" xfId="0" applyFill="1" applyBorder="1" applyAlignment="1">
      <alignment/>
    </xf>
    <xf numFmtId="40" fontId="4" fillId="42" borderId="0" xfId="49" applyNumberFormat="1" applyFont="1" applyFill="1" applyAlignment="1">
      <alignment/>
    </xf>
    <xf numFmtId="0" fontId="0" fillId="41" borderId="11" xfId="0" applyFill="1" applyBorder="1" applyAlignment="1">
      <alignment/>
    </xf>
    <xf numFmtId="0" fontId="0" fillId="0" borderId="11" xfId="0" applyFill="1" applyBorder="1" applyAlignment="1">
      <alignment/>
    </xf>
    <xf numFmtId="0" fontId="0" fillId="0" borderId="0" xfId="0" applyFill="1" applyBorder="1" applyAlignment="1">
      <alignment horizontal="center"/>
    </xf>
    <xf numFmtId="40" fontId="0" fillId="40" borderId="0" xfId="49" applyNumberFormat="1" applyFont="1" applyFill="1" applyBorder="1" applyAlignment="1">
      <alignment/>
    </xf>
    <xf numFmtId="40" fontId="0" fillId="0" borderId="0" xfId="49" applyNumberFormat="1" applyFont="1" applyFill="1" applyBorder="1" applyAlignment="1">
      <alignment/>
    </xf>
    <xf numFmtId="0" fontId="6" fillId="0" borderId="0" xfId="0" applyFont="1" applyAlignment="1">
      <alignment horizontal="left" vertical="center"/>
    </xf>
    <xf numFmtId="0" fontId="0" fillId="43" borderId="14" xfId="0" applyFill="1" applyBorder="1" applyAlignment="1">
      <alignment/>
    </xf>
    <xf numFmtId="0" fontId="0" fillId="43" borderId="15" xfId="0" applyFill="1" applyBorder="1" applyAlignment="1">
      <alignment/>
    </xf>
    <xf numFmtId="0" fontId="0" fillId="43" borderId="14" xfId="0" applyFill="1" applyBorder="1" applyAlignment="1">
      <alignment horizontal="center"/>
    </xf>
    <xf numFmtId="0" fontId="0" fillId="0" borderId="14" xfId="0" applyBorder="1" applyAlignment="1">
      <alignment/>
    </xf>
    <xf numFmtId="0" fontId="0" fillId="40" borderId="0" xfId="0" applyFont="1" applyFill="1" applyAlignment="1">
      <alignment horizontal="center"/>
    </xf>
    <xf numFmtId="40" fontId="0" fillId="43" borderId="14" xfId="49" applyNumberFormat="1" applyFill="1" applyBorder="1" applyAlignment="1">
      <alignment/>
    </xf>
    <xf numFmtId="40" fontId="0" fillId="44" borderId="0" xfId="49" applyNumberFormat="1" applyFill="1" applyBorder="1" applyAlignment="1">
      <alignment/>
    </xf>
    <xf numFmtId="40" fontId="0" fillId="44" borderId="0" xfId="49" applyNumberFormat="1" applyFill="1" applyAlignment="1">
      <alignment/>
    </xf>
    <xf numFmtId="40" fontId="0" fillId="45" borderId="0" xfId="49" applyNumberFormat="1" applyFill="1" applyAlignment="1">
      <alignment/>
    </xf>
    <xf numFmtId="40" fontId="0" fillId="46" borderId="0" xfId="49" applyNumberFormat="1" applyFill="1" applyAlignment="1">
      <alignment/>
    </xf>
    <xf numFmtId="40" fontId="0" fillId="46" borderId="0" xfId="49" applyNumberFormat="1" applyFill="1" applyBorder="1" applyAlignment="1">
      <alignment/>
    </xf>
    <xf numFmtId="40" fontId="0" fillId="45" borderId="0" xfId="49" applyNumberFormat="1" applyFill="1" applyBorder="1" applyAlignment="1">
      <alignment/>
    </xf>
    <xf numFmtId="40" fontId="0" fillId="46" borderId="16" xfId="49" applyNumberFormat="1" applyFill="1" applyBorder="1" applyAlignment="1">
      <alignment/>
    </xf>
    <xf numFmtId="40" fontId="0" fillId="0" borderId="0" xfId="49" applyNumberFormat="1" applyFill="1" applyBorder="1" applyAlignment="1">
      <alignment/>
    </xf>
    <xf numFmtId="40" fontId="0" fillId="0" borderId="0" xfId="49" applyNumberFormat="1" applyFill="1" applyAlignment="1">
      <alignment/>
    </xf>
    <xf numFmtId="0" fontId="0" fillId="0" borderId="0" xfId="0" applyAlignment="1">
      <alignment horizontal="right"/>
    </xf>
    <xf numFmtId="40" fontId="7" fillId="47" borderId="0" xfId="49" applyNumberFormat="1" applyFont="1" applyFill="1" applyAlignment="1">
      <alignment/>
    </xf>
    <xf numFmtId="0" fontId="0" fillId="38" borderId="0" xfId="0" applyFont="1" applyFill="1" applyAlignment="1">
      <alignment/>
    </xf>
    <xf numFmtId="0" fontId="0" fillId="38" borderId="0" xfId="0" applyFont="1" applyFill="1" applyBorder="1" applyAlignment="1">
      <alignment/>
    </xf>
    <xf numFmtId="40" fontId="0" fillId="35" borderId="0" xfId="49" applyNumberFormat="1" applyFill="1" applyAlignment="1">
      <alignment/>
    </xf>
    <xf numFmtId="40" fontId="0" fillId="33" borderId="0" xfId="49" applyNumberFormat="1" applyFill="1" applyAlignment="1">
      <alignment/>
    </xf>
    <xf numFmtId="40" fontId="0" fillId="34" borderId="0" xfId="49" applyNumberFormat="1" applyFill="1" applyAlignment="1">
      <alignment/>
    </xf>
    <xf numFmtId="0" fontId="0" fillId="0" borderId="0" xfId="0" applyAlignment="1" quotePrefix="1">
      <alignment/>
    </xf>
    <xf numFmtId="38" fontId="0" fillId="0" borderId="0" xfId="49" applyAlignment="1">
      <alignment/>
    </xf>
    <xf numFmtId="40" fontId="0" fillId="0" borderId="0" xfId="49" applyNumberFormat="1" applyAlignment="1">
      <alignment/>
    </xf>
    <xf numFmtId="40" fontId="0" fillId="48" borderId="0" xfId="49" applyNumberFormat="1" applyFont="1" applyFill="1" applyAlignment="1">
      <alignment/>
    </xf>
    <xf numFmtId="40" fontId="0" fillId="48" borderId="0" xfId="49" applyNumberFormat="1" applyFill="1" applyAlignment="1">
      <alignment/>
    </xf>
    <xf numFmtId="40" fontId="0" fillId="0" borderId="0" xfId="49" applyNumberFormat="1" applyFont="1" applyAlignment="1">
      <alignment/>
    </xf>
    <xf numFmtId="40" fontId="0" fillId="38" borderId="0" xfId="49" applyNumberFormat="1" applyFont="1" applyFill="1" applyAlignment="1">
      <alignment/>
    </xf>
    <xf numFmtId="40" fontId="0" fillId="44" borderId="0" xfId="49" applyNumberFormat="1" applyFont="1" applyFill="1" applyAlignment="1">
      <alignment/>
    </xf>
    <xf numFmtId="0" fontId="0" fillId="0" borderId="17" xfId="0" applyBorder="1" applyAlignment="1">
      <alignment/>
    </xf>
    <xf numFmtId="40" fontId="0" fillId="43" borderId="14" xfId="49" applyNumberFormat="1" applyFont="1" applyFill="1" applyBorder="1" applyAlignment="1">
      <alignment/>
    </xf>
    <xf numFmtId="40" fontId="0" fillId="45" borderId="11" xfId="49" applyNumberFormat="1" applyFont="1" applyFill="1" applyBorder="1" applyAlignment="1">
      <alignment/>
    </xf>
    <xf numFmtId="40" fontId="0" fillId="45" borderId="0" xfId="49" applyNumberFormat="1" applyFont="1" applyFill="1" applyAlignment="1">
      <alignment/>
    </xf>
    <xf numFmtId="40" fontId="0" fillId="42" borderId="0" xfId="49" applyNumberFormat="1" applyFont="1" applyFill="1" applyAlignment="1">
      <alignment/>
    </xf>
    <xf numFmtId="40" fontId="0" fillId="40" borderId="0" xfId="49" applyNumberFormat="1" applyFont="1" applyFill="1" applyAlignment="1">
      <alignment/>
    </xf>
    <xf numFmtId="40" fontId="0" fillId="49" borderId="0" xfId="49" applyNumberFormat="1" applyFont="1" applyFill="1" applyAlignment="1">
      <alignment/>
    </xf>
    <xf numFmtId="40" fontId="0" fillId="44" borderId="0" xfId="49" applyNumberFormat="1" applyFont="1" applyFill="1" applyBorder="1" applyAlignment="1">
      <alignment/>
    </xf>
    <xf numFmtId="40" fontId="0" fillId="40" borderId="0" xfId="49" applyNumberFormat="1" applyFont="1" applyFill="1" applyBorder="1" applyAlignment="1">
      <alignment/>
    </xf>
    <xf numFmtId="40" fontId="0" fillId="50" borderId="0" xfId="49" applyNumberFormat="1" applyFont="1" applyFill="1" applyBorder="1" applyAlignment="1">
      <alignment/>
    </xf>
    <xf numFmtId="40" fontId="0" fillId="46" borderId="0" xfId="49" applyNumberFormat="1" applyFont="1" applyFill="1" applyBorder="1" applyAlignment="1">
      <alignment/>
    </xf>
    <xf numFmtId="40" fontId="0" fillId="49" borderId="0" xfId="49" applyNumberFormat="1" applyFont="1" applyFill="1" applyBorder="1" applyAlignment="1">
      <alignment/>
    </xf>
    <xf numFmtId="40" fontId="0" fillId="46" borderId="0" xfId="49" applyNumberFormat="1" applyFont="1" applyFill="1" applyAlignment="1">
      <alignment/>
    </xf>
    <xf numFmtId="40" fontId="0" fillId="42" borderId="0" xfId="49" applyNumberFormat="1" applyFont="1" applyFill="1" applyBorder="1" applyAlignment="1">
      <alignment/>
    </xf>
    <xf numFmtId="40" fontId="0" fillId="37" borderId="0" xfId="49" applyNumberFormat="1" applyFont="1" applyFill="1" applyAlignment="1">
      <alignment/>
    </xf>
    <xf numFmtId="38" fontId="0" fillId="0" borderId="0" xfId="49" applyFont="1" applyAlignment="1">
      <alignment/>
    </xf>
    <xf numFmtId="40" fontId="0" fillId="0" borderId="0" xfId="49" applyNumberFormat="1" applyFont="1" applyFill="1" applyAlignment="1">
      <alignment/>
    </xf>
    <xf numFmtId="40" fontId="0" fillId="43" borderId="0" xfId="49" applyNumberFormat="1" applyFont="1" applyFill="1" applyAlignment="1">
      <alignment/>
    </xf>
    <xf numFmtId="40" fontId="0" fillId="51" borderId="0" xfId="49" applyNumberFormat="1" applyFont="1" applyFill="1" applyAlignment="1">
      <alignment/>
    </xf>
    <xf numFmtId="40" fontId="0" fillId="52" borderId="0" xfId="49" applyNumberFormat="1" applyFont="1" applyFill="1" applyAlignment="1">
      <alignment/>
    </xf>
    <xf numFmtId="40" fontId="0" fillId="53" borderId="0" xfId="49" applyNumberFormat="1" applyFont="1" applyFill="1" applyAlignment="1">
      <alignment/>
    </xf>
    <xf numFmtId="40" fontId="0" fillId="44" borderId="11" xfId="49" applyNumberFormat="1" applyFont="1" applyFill="1" applyBorder="1" applyAlignment="1">
      <alignment/>
    </xf>
    <xf numFmtId="40" fontId="0" fillId="49" borderId="0" xfId="49" applyNumberFormat="1" applyFont="1" applyFill="1" applyBorder="1" applyAlignment="1">
      <alignment/>
    </xf>
    <xf numFmtId="0" fontId="0" fillId="0" borderId="11" xfId="0" applyFill="1" applyBorder="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horizontal="center"/>
    </xf>
    <xf numFmtId="0" fontId="0" fillId="0" borderId="0" xfId="0" applyAlignment="1">
      <alignment horizontal="right" vertical="center"/>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74"/>
  <sheetViews>
    <sheetView zoomScale="85" zoomScaleNormal="85" zoomScalePageLayoutView="0" workbookViewId="0" topLeftCell="A1">
      <selection activeCell="A1" sqref="A1"/>
    </sheetView>
  </sheetViews>
  <sheetFormatPr defaultColWidth="9.00390625" defaultRowHeight="13.5"/>
  <sheetData>
    <row r="2" ht="13.5">
      <c r="A2" t="s">
        <v>772</v>
      </c>
    </row>
    <row r="3" ht="13.5">
      <c r="A3" t="s">
        <v>773</v>
      </c>
    </row>
    <row r="5" ht="13.5">
      <c r="A5" t="s">
        <v>778</v>
      </c>
    </row>
    <row r="6" ht="13.5">
      <c r="A6" t="s">
        <v>779</v>
      </c>
    </row>
    <row r="9" ht="13.5">
      <c r="A9" t="s">
        <v>774</v>
      </c>
    </row>
    <row r="11" ht="13.5">
      <c r="A11" t="s">
        <v>743</v>
      </c>
    </row>
    <row r="12" ht="13.5">
      <c r="A12" t="s">
        <v>744</v>
      </c>
    </row>
    <row r="14" ht="13.5">
      <c r="A14" t="s">
        <v>745</v>
      </c>
    </row>
    <row r="15" ht="13.5">
      <c r="A15" t="s">
        <v>746</v>
      </c>
    </row>
    <row r="17" ht="13.5">
      <c r="A17" t="s">
        <v>747</v>
      </c>
    </row>
    <row r="18" ht="13.5">
      <c r="A18" t="s">
        <v>748</v>
      </c>
    </row>
    <row r="20" ht="13.5">
      <c r="A20" t="s">
        <v>749</v>
      </c>
    </row>
    <row r="21" ht="13.5">
      <c r="A21" t="s">
        <v>750</v>
      </c>
    </row>
    <row r="23" ht="13.5">
      <c r="A23" t="s">
        <v>751</v>
      </c>
    </row>
    <row r="24" ht="13.5">
      <c r="A24" t="s">
        <v>752</v>
      </c>
    </row>
    <row r="25" ht="13.5">
      <c r="A25" t="s">
        <v>753</v>
      </c>
    </row>
    <row r="27" ht="13.5">
      <c r="A27" t="s">
        <v>754</v>
      </c>
    </row>
    <row r="28" ht="13.5">
      <c r="A28" t="s">
        <v>781</v>
      </c>
    </row>
    <row r="30" ht="13.5">
      <c r="A30" t="s">
        <v>755</v>
      </c>
    </row>
    <row r="31" ht="13.5">
      <c r="A31" t="s">
        <v>756</v>
      </c>
    </row>
    <row r="32" ht="13.5">
      <c r="A32" t="s">
        <v>783</v>
      </c>
    </row>
    <row r="34" ht="13.5">
      <c r="A34" t="s">
        <v>757</v>
      </c>
    </row>
    <row r="35" ht="13.5">
      <c r="A35" t="s">
        <v>758</v>
      </c>
    </row>
    <row r="36" ht="13.5">
      <c r="A36" t="s">
        <v>782</v>
      </c>
    </row>
    <row r="38" ht="13.5">
      <c r="A38" t="s">
        <v>784</v>
      </c>
    </row>
    <row r="39" ht="13.5">
      <c r="A39" t="s">
        <v>787</v>
      </c>
    </row>
    <row r="40" ht="13.5">
      <c r="A40" t="s">
        <v>785</v>
      </c>
    </row>
    <row r="41" ht="13.5">
      <c r="A41" t="s">
        <v>786</v>
      </c>
    </row>
    <row r="42" ht="13.5">
      <c r="A42" t="s">
        <v>788</v>
      </c>
    </row>
    <row r="43" ht="13.5">
      <c r="A43" t="s">
        <v>789</v>
      </c>
    </row>
    <row r="45" ht="13.5">
      <c r="A45" t="s">
        <v>759</v>
      </c>
    </row>
    <row r="47" ht="13.5">
      <c r="A47" t="s">
        <v>977</v>
      </c>
    </row>
    <row r="48" ht="13.5">
      <c r="A48" t="s">
        <v>978</v>
      </c>
    </row>
    <row r="49" ht="13.5">
      <c r="A49" t="s">
        <v>760</v>
      </c>
    </row>
    <row r="50" ht="13.5">
      <c r="A50" t="s">
        <v>761</v>
      </c>
    </row>
    <row r="51" ht="13.5">
      <c r="A51" t="s">
        <v>762</v>
      </c>
    </row>
    <row r="52" ht="13.5">
      <c r="A52" t="s">
        <v>763</v>
      </c>
    </row>
    <row r="53" ht="13.5">
      <c r="A53" t="s">
        <v>982</v>
      </c>
    </row>
    <row r="54" ht="13.5">
      <c r="A54" t="s">
        <v>979</v>
      </c>
    </row>
    <row r="55" ht="13.5">
      <c r="A55" t="s">
        <v>980</v>
      </c>
    </row>
    <row r="56" ht="13.5">
      <c r="A56" t="s">
        <v>981</v>
      </c>
    </row>
    <row r="57" ht="13.5">
      <c r="A57" t="s">
        <v>984</v>
      </c>
    </row>
    <row r="58" ht="13.5">
      <c r="A58" t="s">
        <v>983</v>
      </c>
    </row>
    <row r="59" ht="13.5">
      <c r="A59" t="s">
        <v>985</v>
      </c>
    </row>
    <row r="60" ht="13.5">
      <c r="A60" t="s">
        <v>764</v>
      </c>
    </row>
    <row r="62" ht="13.5">
      <c r="A62" t="s">
        <v>765</v>
      </c>
    </row>
    <row r="63" ht="13.5">
      <c r="A63" t="s">
        <v>766</v>
      </c>
    </row>
    <row r="64" ht="13.5">
      <c r="A64" t="s">
        <v>767</v>
      </c>
    </row>
    <row r="65" ht="13.5">
      <c r="A65" t="s">
        <v>768</v>
      </c>
    </row>
    <row r="66" ht="13.5">
      <c r="A66" t="s">
        <v>769</v>
      </c>
    </row>
    <row r="67" ht="13.5">
      <c r="A67" t="s">
        <v>770</v>
      </c>
    </row>
    <row r="68" ht="13.5">
      <c r="A68" t="s">
        <v>775</v>
      </c>
    </row>
    <row r="69" ht="13.5">
      <c r="A69" t="s">
        <v>776</v>
      </c>
    </row>
    <row r="70" ht="13.5">
      <c r="A70" t="s">
        <v>777</v>
      </c>
    </row>
    <row r="71" ht="13.5">
      <c r="A71" t="s">
        <v>771</v>
      </c>
    </row>
    <row r="74" ht="13.5">
      <c r="A74" t="s">
        <v>780</v>
      </c>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BL707"/>
  <sheetViews>
    <sheetView tabSelected="1" zoomScale="85" zoomScaleNormal="85" zoomScalePageLayoutView="0" workbookViewId="0" topLeftCell="A1">
      <pane xSplit="3" ySplit="10" topLeftCell="D11" activePane="bottomRight" state="frozen"/>
      <selection pane="topLeft" activeCell="A1" sqref="A1"/>
      <selection pane="topRight" activeCell="F1" sqref="F1"/>
      <selection pane="bottomLeft" activeCell="A3" sqref="A3"/>
      <selection pane="bottomRight" activeCell="A1" sqref="A1"/>
    </sheetView>
  </sheetViews>
  <sheetFormatPr defaultColWidth="9.00390625" defaultRowHeight="13.5"/>
  <cols>
    <col min="1" max="1" width="6.375" style="0" customWidth="1"/>
    <col min="2" max="2" width="30.625" style="0" customWidth="1"/>
    <col min="3" max="4" width="6.25390625" style="0" customWidth="1"/>
    <col min="5" max="5" width="6.25390625" style="2" customWidth="1"/>
    <col min="6" max="13" width="5.00390625" style="0" customWidth="1"/>
    <col min="14" max="14" width="5.625" style="43" customWidth="1"/>
    <col min="15" max="15" width="5.625" style="4" customWidth="1"/>
    <col min="16" max="17" width="5.625" style="0" customWidth="1"/>
    <col min="18" max="18" width="5.50390625" style="0" customWidth="1"/>
    <col min="19" max="19" width="5.625" style="0" customWidth="1"/>
    <col min="20" max="20" width="5.625" style="32" customWidth="1"/>
    <col min="21" max="21" width="5.625" style="27" customWidth="1"/>
    <col min="22" max="24" width="5.625" style="32" customWidth="1"/>
    <col min="25" max="25" width="5.625" style="35" customWidth="1"/>
    <col min="26" max="26" width="5.625" style="0" customWidth="1"/>
    <col min="27" max="30" width="5.625" style="32" customWidth="1"/>
    <col min="31" max="31" width="5.625" style="0" customWidth="1"/>
    <col min="32" max="32" width="5.50390625" style="27" customWidth="1"/>
    <col min="33" max="33" width="5.625" style="27" customWidth="1"/>
    <col min="34" max="35" width="5.625" style="32" customWidth="1"/>
    <col min="36" max="36" width="5.625" style="27" customWidth="1"/>
    <col min="37" max="39" width="5.625" style="0" customWidth="1"/>
    <col min="40" max="40" width="5.625" style="27" customWidth="1"/>
    <col min="41" max="41" width="5.50390625" style="27" customWidth="1"/>
    <col min="42" max="42" width="5.50390625" style="0" customWidth="1"/>
    <col min="43" max="43" width="5.625" style="0" customWidth="1"/>
    <col min="44" max="45" width="5.625" style="32" customWidth="1"/>
    <col min="46" max="46" width="5.625" style="27" customWidth="1"/>
    <col min="47" max="47" width="5.50390625" style="27" customWidth="1"/>
    <col min="48" max="48" width="5.625" style="27" customWidth="1"/>
    <col min="49" max="49" width="5.50390625" style="27" customWidth="1"/>
    <col min="50" max="50" width="5.625" style="0" customWidth="1"/>
    <col min="51" max="52" width="5.50390625" style="27" customWidth="1"/>
    <col min="53" max="54" width="5.625" style="27" customWidth="1"/>
    <col min="55" max="55" width="5.625" style="0" customWidth="1"/>
    <col min="56" max="56" width="5.50390625" style="0" customWidth="1"/>
    <col min="57" max="61" width="5.625" style="0" customWidth="1"/>
  </cols>
  <sheetData>
    <row r="1" spans="1:61" ht="13.5">
      <c r="A1" s="11"/>
      <c r="B1" s="11"/>
      <c r="C1" s="11"/>
      <c r="L1">
        <v>10</v>
      </c>
      <c r="M1" s="2">
        <f>SUM(O1:$IE1)</f>
        <v>132</v>
      </c>
      <c r="N1" s="40">
        <f>COUNTIF(N$12:N$417,10)</f>
        <v>0</v>
      </c>
      <c r="O1">
        <f>COUNTIF(O$12:O$999,10)</f>
        <v>2</v>
      </c>
      <c r="P1">
        <f aca="true" t="shared" si="0" ref="P1:BI1">COUNTIF(P$12:P$999,10)</f>
        <v>0</v>
      </c>
      <c r="Q1">
        <f t="shared" si="0"/>
        <v>4</v>
      </c>
      <c r="R1">
        <f t="shared" si="0"/>
        <v>13</v>
      </c>
      <c r="S1">
        <f t="shared" si="0"/>
        <v>6</v>
      </c>
      <c r="T1">
        <f t="shared" si="0"/>
        <v>7</v>
      </c>
      <c r="U1">
        <f t="shared" si="0"/>
        <v>9</v>
      </c>
      <c r="V1">
        <f t="shared" si="0"/>
        <v>0</v>
      </c>
      <c r="W1" s="27">
        <f t="shared" si="0"/>
        <v>0</v>
      </c>
      <c r="X1" s="27">
        <f t="shared" si="0"/>
        <v>2</v>
      </c>
      <c r="Y1" s="4">
        <f t="shared" si="0"/>
        <v>2</v>
      </c>
      <c r="Z1">
        <f t="shared" si="0"/>
        <v>5</v>
      </c>
      <c r="AA1" s="27">
        <f t="shared" si="0"/>
        <v>4</v>
      </c>
      <c r="AB1">
        <f t="shared" si="0"/>
        <v>2</v>
      </c>
      <c r="AC1" s="27">
        <f t="shared" si="0"/>
        <v>1</v>
      </c>
      <c r="AD1" s="27">
        <f t="shared" si="0"/>
        <v>2</v>
      </c>
      <c r="AE1">
        <f t="shared" si="0"/>
        <v>4</v>
      </c>
      <c r="AF1" s="27">
        <f t="shared" si="0"/>
        <v>2</v>
      </c>
      <c r="AG1" s="27">
        <f t="shared" si="0"/>
        <v>14</v>
      </c>
      <c r="AH1">
        <f>COUNTIF(AH$12:AH$999,10)</f>
        <v>0</v>
      </c>
      <c r="AI1">
        <f t="shared" si="0"/>
        <v>2</v>
      </c>
      <c r="AJ1">
        <f t="shared" si="0"/>
        <v>15</v>
      </c>
      <c r="AK1">
        <f t="shared" si="0"/>
        <v>1</v>
      </c>
      <c r="AL1">
        <f t="shared" si="0"/>
        <v>3</v>
      </c>
      <c r="AM1">
        <f t="shared" si="0"/>
        <v>0</v>
      </c>
      <c r="AN1">
        <f t="shared" si="0"/>
        <v>0</v>
      </c>
      <c r="AO1">
        <f t="shared" si="0"/>
        <v>0</v>
      </c>
      <c r="AP1">
        <f t="shared" si="0"/>
        <v>1</v>
      </c>
      <c r="AQ1">
        <f t="shared" si="0"/>
        <v>2</v>
      </c>
      <c r="AR1">
        <f t="shared" si="0"/>
        <v>3</v>
      </c>
      <c r="AS1">
        <f t="shared" si="0"/>
        <v>1</v>
      </c>
      <c r="AT1">
        <f t="shared" si="0"/>
        <v>4</v>
      </c>
      <c r="AU1">
        <f t="shared" si="0"/>
        <v>0</v>
      </c>
      <c r="AV1">
        <f t="shared" si="0"/>
        <v>1</v>
      </c>
      <c r="AW1">
        <f t="shared" si="0"/>
        <v>0</v>
      </c>
      <c r="AX1">
        <f t="shared" si="0"/>
        <v>4</v>
      </c>
      <c r="AY1">
        <f t="shared" si="0"/>
        <v>0</v>
      </c>
      <c r="AZ1">
        <f t="shared" si="0"/>
        <v>5</v>
      </c>
      <c r="BA1">
        <f t="shared" si="0"/>
        <v>1</v>
      </c>
      <c r="BB1">
        <f t="shared" si="0"/>
        <v>4</v>
      </c>
      <c r="BC1">
        <f t="shared" si="0"/>
        <v>2</v>
      </c>
      <c r="BD1">
        <f t="shared" si="0"/>
        <v>1</v>
      </c>
      <c r="BE1">
        <f t="shared" si="0"/>
        <v>0</v>
      </c>
      <c r="BF1">
        <f t="shared" si="0"/>
        <v>2</v>
      </c>
      <c r="BG1">
        <f t="shared" si="0"/>
        <v>1</v>
      </c>
      <c r="BH1">
        <f t="shared" si="0"/>
        <v>0</v>
      </c>
      <c r="BI1">
        <f t="shared" si="0"/>
        <v>0</v>
      </c>
    </row>
    <row r="2" spans="1:61" ht="13.5">
      <c r="A2" s="5"/>
      <c r="B2" s="5"/>
      <c r="C2" s="5"/>
      <c r="L2">
        <v>9</v>
      </c>
      <c r="M2" s="2">
        <f>SUM(O2:$IE2)</f>
        <v>490</v>
      </c>
      <c r="N2" s="40">
        <f>COUNTIF(N$12:N$417,9)</f>
        <v>0</v>
      </c>
      <c r="O2">
        <f>COUNTIF(O$12:O$999,9)</f>
        <v>6</v>
      </c>
      <c r="P2">
        <f aca="true" t="shared" si="1" ref="P2:BI2">COUNTIF(P$12:P$999,9)</f>
        <v>3</v>
      </c>
      <c r="Q2">
        <f t="shared" si="1"/>
        <v>24</v>
      </c>
      <c r="R2">
        <f t="shared" si="1"/>
        <v>26</v>
      </c>
      <c r="S2">
        <f t="shared" si="1"/>
        <v>24</v>
      </c>
      <c r="T2">
        <f t="shared" si="1"/>
        <v>26</v>
      </c>
      <c r="U2">
        <f t="shared" si="1"/>
        <v>26</v>
      </c>
      <c r="V2">
        <f t="shared" si="1"/>
        <v>9</v>
      </c>
      <c r="W2" s="27">
        <f t="shared" si="1"/>
        <v>8</v>
      </c>
      <c r="X2" s="27">
        <f t="shared" si="1"/>
        <v>3</v>
      </c>
      <c r="Y2" s="4">
        <f t="shared" si="1"/>
        <v>7</v>
      </c>
      <c r="Z2">
        <f t="shared" si="1"/>
        <v>15</v>
      </c>
      <c r="AA2" s="27">
        <f t="shared" si="1"/>
        <v>5</v>
      </c>
      <c r="AB2">
        <f t="shared" si="1"/>
        <v>7</v>
      </c>
      <c r="AC2" s="27">
        <f t="shared" si="1"/>
        <v>8</v>
      </c>
      <c r="AD2" s="27">
        <f t="shared" si="1"/>
        <v>5</v>
      </c>
      <c r="AE2">
        <f t="shared" si="1"/>
        <v>10</v>
      </c>
      <c r="AF2" s="27">
        <f t="shared" si="1"/>
        <v>39</v>
      </c>
      <c r="AG2" s="27">
        <f t="shared" si="1"/>
        <v>37</v>
      </c>
      <c r="AH2">
        <f>COUNTIF(AH$12:AH$999,9)</f>
        <v>0</v>
      </c>
      <c r="AI2">
        <f t="shared" si="1"/>
        <v>9</v>
      </c>
      <c r="AJ2">
        <f t="shared" si="1"/>
        <v>49</v>
      </c>
      <c r="AK2">
        <f t="shared" si="1"/>
        <v>6</v>
      </c>
      <c r="AL2">
        <f t="shared" si="1"/>
        <v>16</v>
      </c>
      <c r="AM2">
        <f t="shared" si="1"/>
        <v>5</v>
      </c>
      <c r="AN2">
        <f t="shared" si="1"/>
        <v>4</v>
      </c>
      <c r="AO2">
        <f t="shared" si="1"/>
        <v>12</v>
      </c>
      <c r="AP2">
        <f t="shared" si="1"/>
        <v>8</v>
      </c>
      <c r="AQ2">
        <f t="shared" si="1"/>
        <v>9</v>
      </c>
      <c r="AR2">
        <f t="shared" si="1"/>
        <v>4</v>
      </c>
      <c r="AS2">
        <f t="shared" si="1"/>
        <v>3</v>
      </c>
      <c r="AT2">
        <f t="shared" si="1"/>
        <v>14</v>
      </c>
      <c r="AU2">
        <f t="shared" si="1"/>
        <v>1</v>
      </c>
      <c r="AV2">
        <f t="shared" si="1"/>
        <v>9</v>
      </c>
      <c r="AW2">
        <f t="shared" si="1"/>
        <v>3</v>
      </c>
      <c r="AX2">
        <f t="shared" si="1"/>
        <v>5</v>
      </c>
      <c r="AY2">
        <f t="shared" si="1"/>
        <v>7</v>
      </c>
      <c r="AZ2">
        <f t="shared" si="1"/>
        <v>10</v>
      </c>
      <c r="BA2">
        <f t="shared" si="1"/>
        <v>7</v>
      </c>
      <c r="BB2">
        <f t="shared" si="1"/>
        <v>8</v>
      </c>
      <c r="BC2">
        <f t="shared" si="1"/>
        <v>1</v>
      </c>
      <c r="BD2">
        <f t="shared" si="1"/>
        <v>4</v>
      </c>
      <c r="BE2">
        <f t="shared" si="1"/>
        <v>2</v>
      </c>
      <c r="BF2">
        <f t="shared" si="1"/>
        <v>4</v>
      </c>
      <c r="BG2">
        <f t="shared" si="1"/>
        <v>1</v>
      </c>
      <c r="BH2">
        <f t="shared" si="1"/>
        <v>1</v>
      </c>
      <c r="BI2">
        <f t="shared" si="1"/>
        <v>0</v>
      </c>
    </row>
    <row r="3" spans="1:61" ht="13.5">
      <c r="A3" s="12"/>
      <c r="B3" s="22" t="s">
        <v>378</v>
      </c>
      <c r="C3" s="12"/>
      <c r="L3">
        <v>8</v>
      </c>
      <c r="M3" s="2">
        <f>SUM(O3:$IE3)</f>
        <v>1259</v>
      </c>
      <c r="N3" s="40">
        <f>COUNTIF(N$12:N$417,8)</f>
        <v>0</v>
      </c>
      <c r="O3">
        <f>COUNTIF(O$12:O$999,8)</f>
        <v>37</v>
      </c>
      <c r="P3">
        <f aca="true" t="shared" si="2" ref="P3:BI3">COUNTIF(P$12:P$999,8)</f>
        <v>24</v>
      </c>
      <c r="Q3">
        <f t="shared" si="2"/>
        <v>50</v>
      </c>
      <c r="R3">
        <f t="shared" si="2"/>
        <v>37</v>
      </c>
      <c r="S3">
        <f t="shared" si="2"/>
        <v>105</v>
      </c>
      <c r="T3">
        <f t="shared" si="2"/>
        <v>31</v>
      </c>
      <c r="U3">
        <f t="shared" si="2"/>
        <v>65</v>
      </c>
      <c r="V3">
        <f t="shared" si="2"/>
        <v>43</v>
      </c>
      <c r="W3" s="27">
        <f t="shared" si="2"/>
        <v>19</v>
      </c>
      <c r="X3" s="27">
        <f t="shared" si="2"/>
        <v>7</v>
      </c>
      <c r="Y3" s="4">
        <f t="shared" si="2"/>
        <v>23</v>
      </c>
      <c r="Z3">
        <f t="shared" si="2"/>
        <v>86</v>
      </c>
      <c r="AA3" s="27">
        <f t="shared" si="2"/>
        <v>23</v>
      </c>
      <c r="AB3">
        <f t="shared" si="2"/>
        <v>21</v>
      </c>
      <c r="AC3" s="27">
        <f t="shared" si="2"/>
        <v>20</v>
      </c>
      <c r="AD3" s="27">
        <f t="shared" si="2"/>
        <v>12</v>
      </c>
      <c r="AE3">
        <f t="shared" si="2"/>
        <v>28</v>
      </c>
      <c r="AF3" s="27">
        <f t="shared" si="2"/>
        <v>74</v>
      </c>
      <c r="AG3" s="27">
        <f t="shared" si="2"/>
        <v>41</v>
      </c>
      <c r="AH3">
        <f>COUNTIF(AH$12:AH$999,8)</f>
        <v>12</v>
      </c>
      <c r="AI3">
        <f t="shared" si="2"/>
        <v>16</v>
      </c>
      <c r="AJ3">
        <f t="shared" si="2"/>
        <v>102</v>
      </c>
      <c r="AK3">
        <f t="shared" si="2"/>
        <v>30</v>
      </c>
      <c r="AL3">
        <f t="shared" si="2"/>
        <v>41</v>
      </c>
      <c r="AM3">
        <f t="shared" si="2"/>
        <v>27</v>
      </c>
      <c r="AN3">
        <f t="shared" si="2"/>
        <v>19</v>
      </c>
      <c r="AO3">
        <f t="shared" si="2"/>
        <v>35</v>
      </c>
      <c r="AP3">
        <f t="shared" si="2"/>
        <v>27</v>
      </c>
      <c r="AQ3">
        <f t="shared" si="2"/>
        <v>21</v>
      </c>
      <c r="AR3">
        <f t="shared" si="2"/>
        <v>11</v>
      </c>
      <c r="AS3">
        <f t="shared" si="2"/>
        <v>10</v>
      </c>
      <c r="AT3">
        <f t="shared" si="2"/>
        <v>26</v>
      </c>
      <c r="AU3">
        <f t="shared" si="2"/>
        <v>2</v>
      </c>
      <c r="AV3">
        <f t="shared" si="2"/>
        <v>24</v>
      </c>
      <c r="AW3">
        <f t="shared" si="2"/>
        <v>25</v>
      </c>
      <c r="AX3">
        <f t="shared" si="2"/>
        <v>20</v>
      </c>
      <c r="AY3">
        <f t="shared" si="2"/>
        <v>12</v>
      </c>
      <c r="AZ3">
        <f t="shared" si="2"/>
        <v>15</v>
      </c>
      <c r="BA3">
        <f t="shared" si="2"/>
        <v>11</v>
      </c>
      <c r="BB3">
        <f t="shared" si="2"/>
        <v>8</v>
      </c>
      <c r="BC3">
        <f t="shared" si="2"/>
        <v>8</v>
      </c>
      <c r="BD3">
        <f t="shared" si="2"/>
        <v>6</v>
      </c>
      <c r="BE3">
        <f t="shared" si="2"/>
        <v>1</v>
      </c>
      <c r="BF3">
        <f t="shared" si="2"/>
        <v>3</v>
      </c>
      <c r="BG3">
        <f t="shared" si="2"/>
        <v>1</v>
      </c>
      <c r="BH3">
        <f t="shared" si="2"/>
        <v>0</v>
      </c>
      <c r="BI3">
        <f t="shared" si="2"/>
        <v>0</v>
      </c>
    </row>
    <row r="4" spans="1:61" ht="13.5">
      <c r="A4" s="6"/>
      <c r="B4" s="13" t="s">
        <v>34</v>
      </c>
      <c r="C4" s="6"/>
      <c r="L4">
        <v>7</v>
      </c>
      <c r="M4" s="2">
        <f>SUM(O4:$IE4)</f>
        <v>2670</v>
      </c>
      <c r="N4" s="40">
        <f>COUNTIF(N$12:N$417,7)</f>
        <v>1</v>
      </c>
      <c r="O4">
        <f>COUNTIF(O$12:O$999,7)</f>
        <v>95</v>
      </c>
      <c r="P4">
        <f aca="true" t="shared" si="3" ref="P4:BI4">COUNTIF(P$12:P$999,7)</f>
        <v>86</v>
      </c>
      <c r="Q4">
        <f t="shared" si="3"/>
        <v>144</v>
      </c>
      <c r="R4">
        <f t="shared" si="3"/>
        <v>64</v>
      </c>
      <c r="S4">
        <f t="shared" si="3"/>
        <v>214</v>
      </c>
      <c r="T4">
        <f t="shared" si="3"/>
        <v>61</v>
      </c>
      <c r="U4">
        <f t="shared" si="3"/>
        <v>104</v>
      </c>
      <c r="V4">
        <f t="shared" si="3"/>
        <v>73</v>
      </c>
      <c r="W4" s="27">
        <f t="shared" si="3"/>
        <v>52</v>
      </c>
      <c r="X4" s="27">
        <f t="shared" si="3"/>
        <v>21</v>
      </c>
      <c r="Y4" s="4">
        <f t="shared" si="3"/>
        <v>50</v>
      </c>
      <c r="Z4">
        <f t="shared" si="3"/>
        <v>184</v>
      </c>
      <c r="AA4" s="27">
        <f t="shared" si="3"/>
        <v>39</v>
      </c>
      <c r="AB4">
        <f t="shared" si="3"/>
        <v>40</v>
      </c>
      <c r="AC4" s="27">
        <f t="shared" si="3"/>
        <v>29</v>
      </c>
      <c r="AD4" s="27">
        <f t="shared" si="3"/>
        <v>22</v>
      </c>
      <c r="AE4">
        <f t="shared" si="3"/>
        <v>64</v>
      </c>
      <c r="AF4" s="27">
        <f t="shared" si="3"/>
        <v>118</v>
      </c>
      <c r="AG4" s="27">
        <f t="shared" si="3"/>
        <v>67</v>
      </c>
      <c r="AH4">
        <f>COUNTIF(AH$12:AH$999,7)</f>
        <v>42</v>
      </c>
      <c r="AI4">
        <f t="shared" si="3"/>
        <v>53</v>
      </c>
      <c r="AJ4">
        <f t="shared" si="3"/>
        <v>93</v>
      </c>
      <c r="AK4">
        <f t="shared" si="3"/>
        <v>163</v>
      </c>
      <c r="AL4">
        <f t="shared" si="3"/>
        <v>97</v>
      </c>
      <c r="AM4">
        <f t="shared" si="3"/>
        <v>69</v>
      </c>
      <c r="AN4">
        <f t="shared" si="3"/>
        <v>48</v>
      </c>
      <c r="AO4">
        <f t="shared" si="3"/>
        <v>90</v>
      </c>
      <c r="AP4">
        <f t="shared" si="3"/>
        <v>80</v>
      </c>
      <c r="AQ4">
        <f t="shared" si="3"/>
        <v>33</v>
      </c>
      <c r="AR4">
        <f t="shared" si="3"/>
        <v>17</v>
      </c>
      <c r="AS4">
        <f t="shared" si="3"/>
        <v>21</v>
      </c>
      <c r="AT4">
        <f t="shared" si="3"/>
        <v>37</v>
      </c>
      <c r="AU4">
        <f t="shared" si="3"/>
        <v>3</v>
      </c>
      <c r="AV4">
        <f t="shared" si="3"/>
        <v>51</v>
      </c>
      <c r="AW4">
        <f t="shared" si="3"/>
        <v>70</v>
      </c>
      <c r="AX4">
        <f t="shared" si="3"/>
        <v>25</v>
      </c>
      <c r="AY4">
        <f t="shared" si="3"/>
        <v>37</v>
      </c>
      <c r="AZ4">
        <f t="shared" si="3"/>
        <v>41</v>
      </c>
      <c r="BA4">
        <f t="shared" si="3"/>
        <v>19</v>
      </c>
      <c r="BB4">
        <f t="shared" si="3"/>
        <v>18</v>
      </c>
      <c r="BC4">
        <f t="shared" si="3"/>
        <v>15</v>
      </c>
      <c r="BD4">
        <f t="shared" si="3"/>
        <v>9</v>
      </c>
      <c r="BE4">
        <f t="shared" si="3"/>
        <v>5</v>
      </c>
      <c r="BF4">
        <f t="shared" si="3"/>
        <v>3</v>
      </c>
      <c r="BG4">
        <f t="shared" si="3"/>
        <v>4</v>
      </c>
      <c r="BH4">
        <f t="shared" si="3"/>
        <v>0</v>
      </c>
      <c r="BI4">
        <f t="shared" si="3"/>
        <v>0</v>
      </c>
    </row>
    <row r="5" spans="1:61" ht="13.5">
      <c r="A5" s="7"/>
      <c r="B5" s="14" t="s">
        <v>39</v>
      </c>
      <c r="C5" s="7"/>
      <c r="L5">
        <v>6</v>
      </c>
      <c r="M5" s="2">
        <f>SUM(O5:$IE5)</f>
        <v>3224</v>
      </c>
      <c r="N5" s="40">
        <f>COUNTIF(N$12:N$417,6)</f>
        <v>0</v>
      </c>
      <c r="O5">
        <f>COUNTIF(O$12:O$999,6)</f>
        <v>182</v>
      </c>
      <c r="P5">
        <f aca="true" t="shared" si="4" ref="P5:BI5">COUNTIF(P$12:P$999,6)</f>
        <v>202</v>
      </c>
      <c r="Q5">
        <f t="shared" si="4"/>
        <v>163</v>
      </c>
      <c r="R5">
        <f t="shared" si="4"/>
        <v>159</v>
      </c>
      <c r="S5">
        <f t="shared" si="4"/>
        <v>162</v>
      </c>
      <c r="T5">
        <f t="shared" si="4"/>
        <v>106</v>
      </c>
      <c r="U5">
        <f t="shared" si="4"/>
        <v>151</v>
      </c>
      <c r="V5">
        <f t="shared" si="4"/>
        <v>124</v>
      </c>
      <c r="W5" s="27">
        <f t="shared" si="4"/>
        <v>48</v>
      </c>
      <c r="X5" s="27">
        <f t="shared" si="4"/>
        <v>42</v>
      </c>
      <c r="Y5" s="4">
        <f t="shared" si="4"/>
        <v>78</v>
      </c>
      <c r="Z5">
        <f t="shared" si="4"/>
        <v>165</v>
      </c>
      <c r="AA5" s="27">
        <f t="shared" si="4"/>
        <v>23</v>
      </c>
      <c r="AB5">
        <f t="shared" si="4"/>
        <v>50</v>
      </c>
      <c r="AC5" s="27">
        <f t="shared" si="4"/>
        <v>47</v>
      </c>
      <c r="AD5" s="27">
        <f t="shared" si="4"/>
        <v>17</v>
      </c>
      <c r="AE5">
        <f t="shared" si="4"/>
        <v>122</v>
      </c>
      <c r="AF5" s="27">
        <f t="shared" si="4"/>
        <v>102</v>
      </c>
      <c r="AG5" s="27">
        <f t="shared" si="4"/>
        <v>78</v>
      </c>
      <c r="AH5">
        <f>COUNTIF(AH$12:AH$999,6)</f>
        <v>48</v>
      </c>
      <c r="AI5">
        <f t="shared" si="4"/>
        <v>47</v>
      </c>
      <c r="AJ5">
        <f t="shared" si="4"/>
        <v>70</v>
      </c>
      <c r="AK5">
        <f t="shared" si="4"/>
        <v>159</v>
      </c>
      <c r="AL5">
        <f t="shared" si="4"/>
        <v>81</v>
      </c>
      <c r="AM5">
        <f t="shared" si="4"/>
        <v>120</v>
      </c>
      <c r="AN5">
        <f t="shared" si="4"/>
        <v>43</v>
      </c>
      <c r="AO5">
        <f t="shared" si="4"/>
        <v>33</v>
      </c>
      <c r="AP5">
        <f t="shared" si="4"/>
        <v>77</v>
      </c>
      <c r="AQ5">
        <f t="shared" si="4"/>
        <v>74</v>
      </c>
      <c r="AR5">
        <f t="shared" si="4"/>
        <v>23</v>
      </c>
      <c r="AS5">
        <f t="shared" si="4"/>
        <v>36</v>
      </c>
      <c r="AT5">
        <f t="shared" si="4"/>
        <v>42</v>
      </c>
      <c r="AU5">
        <f t="shared" si="4"/>
        <v>1</v>
      </c>
      <c r="AV5">
        <f t="shared" si="4"/>
        <v>60</v>
      </c>
      <c r="AW5">
        <f t="shared" si="4"/>
        <v>59</v>
      </c>
      <c r="AX5">
        <f t="shared" si="4"/>
        <v>36</v>
      </c>
      <c r="AY5">
        <f t="shared" si="4"/>
        <v>50</v>
      </c>
      <c r="AZ5">
        <f t="shared" si="4"/>
        <v>36</v>
      </c>
      <c r="BA5">
        <f t="shared" si="4"/>
        <v>45</v>
      </c>
      <c r="BB5">
        <f t="shared" si="4"/>
        <v>15</v>
      </c>
      <c r="BC5">
        <f t="shared" si="4"/>
        <v>24</v>
      </c>
      <c r="BD5">
        <f t="shared" si="4"/>
        <v>9</v>
      </c>
      <c r="BE5">
        <f t="shared" si="4"/>
        <v>6</v>
      </c>
      <c r="BF5">
        <f t="shared" si="4"/>
        <v>2</v>
      </c>
      <c r="BG5">
        <f t="shared" si="4"/>
        <v>2</v>
      </c>
      <c r="BH5">
        <f t="shared" si="4"/>
        <v>2</v>
      </c>
      <c r="BI5">
        <f t="shared" si="4"/>
        <v>3</v>
      </c>
    </row>
    <row r="6" spans="1:61" ht="13.5">
      <c r="A6" s="16"/>
      <c r="B6" s="25" t="str">
        <f>"全体平均："&amp;AVERAGE($O$12:$IA$999)</f>
        <v>全体平均：6.16341906988828</v>
      </c>
      <c r="C6" s="16"/>
      <c r="L6">
        <v>5</v>
      </c>
      <c r="M6" s="2">
        <f>SUM(O6:$IE6)</f>
        <v>2472</v>
      </c>
      <c r="N6" s="40">
        <f>COUNTIF(N$12:N$417,5)</f>
        <v>0</v>
      </c>
      <c r="O6">
        <f>COUNTIF(O$12:O$999,5)</f>
        <v>192</v>
      </c>
      <c r="P6">
        <f aca="true" t="shared" si="5" ref="P6:BI6">COUNTIF(P$12:P$999,5)</f>
        <v>195</v>
      </c>
      <c r="Q6">
        <f t="shared" si="5"/>
        <v>141</v>
      </c>
      <c r="R6">
        <f t="shared" si="5"/>
        <v>175</v>
      </c>
      <c r="S6">
        <f t="shared" si="5"/>
        <v>8</v>
      </c>
      <c r="T6">
        <f t="shared" si="5"/>
        <v>117</v>
      </c>
      <c r="U6">
        <f t="shared" si="5"/>
        <v>127</v>
      </c>
      <c r="V6">
        <f t="shared" si="5"/>
        <v>54</v>
      </c>
      <c r="W6" s="27">
        <f t="shared" si="5"/>
        <v>28</v>
      </c>
      <c r="X6" s="27">
        <f t="shared" si="5"/>
        <v>27</v>
      </c>
      <c r="Y6" s="4">
        <f t="shared" si="5"/>
        <v>56</v>
      </c>
      <c r="Z6">
        <f t="shared" si="5"/>
        <v>44</v>
      </c>
      <c r="AA6" s="27">
        <f t="shared" si="5"/>
        <v>9</v>
      </c>
      <c r="AB6">
        <f t="shared" si="5"/>
        <v>53</v>
      </c>
      <c r="AC6" s="27">
        <f t="shared" si="5"/>
        <v>34</v>
      </c>
      <c r="AD6" s="27">
        <f t="shared" si="5"/>
        <v>7</v>
      </c>
      <c r="AE6">
        <f t="shared" si="5"/>
        <v>143</v>
      </c>
      <c r="AF6" s="27">
        <f t="shared" si="5"/>
        <v>32</v>
      </c>
      <c r="AG6" s="27">
        <f t="shared" si="5"/>
        <v>67</v>
      </c>
      <c r="AH6">
        <f>COUNTIF(AH$12:AH$999,5)</f>
        <v>29</v>
      </c>
      <c r="AI6">
        <f t="shared" si="5"/>
        <v>18</v>
      </c>
      <c r="AJ6">
        <f t="shared" si="5"/>
        <v>33</v>
      </c>
      <c r="AK6">
        <f t="shared" si="5"/>
        <v>60</v>
      </c>
      <c r="AL6">
        <f t="shared" si="5"/>
        <v>52</v>
      </c>
      <c r="AM6">
        <f t="shared" si="5"/>
        <v>89</v>
      </c>
      <c r="AN6">
        <f t="shared" si="5"/>
        <v>102</v>
      </c>
      <c r="AO6">
        <f t="shared" si="5"/>
        <v>33</v>
      </c>
      <c r="AP6">
        <f t="shared" si="5"/>
        <v>73</v>
      </c>
      <c r="AQ6">
        <f t="shared" si="5"/>
        <v>75</v>
      </c>
      <c r="AR6">
        <f t="shared" si="5"/>
        <v>18</v>
      </c>
      <c r="AS6">
        <f t="shared" si="5"/>
        <v>25</v>
      </c>
      <c r="AT6">
        <f t="shared" si="5"/>
        <v>44</v>
      </c>
      <c r="AU6">
        <f t="shared" si="5"/>
        <v>3</v>
      </c>
      <c r="AV6">
        <f t="shared" si="5"/>
        <v>88</v>
      </c>
      <c r="AW6">
        <f t="shared" si="5"/>
        <v>38</v>
      </c>
      <c r="AX6">
        <f t="shared" si="5"/>
        <v>35</v>
      </c>
      <c r="AY6">
        <f t="shared" si="5"/>
        <v>23</v>
      </c>
      <c r="AZ6">
        <f t="shared" si="5"/>
        <v>22</v>
      </c>
      <c r="BA6">
        <f t="shared" si="5"/>
        <v>33</v>
      </c>
      <c r="BB6">
        <f t="shared" si="5"/>
        <v>30</v>
      </c>
      <c r="BC6">
        <f t="shared" si="5"/>
        <v>19</v>
      </c>
      <c r="BD6">
        <f t="shared" si="5"/>
        <v>10</v>
      </c>
      <c r="BE6">
        <f t="shared" si="5"/>
        <v>0</v>
      </c>
      <c r="BF6">
        <f t="shared" si="5"/>
        <v>6</v>
      </c>
      <c r="BG6">
        <f t="shared" si="5"/>
        <v>4</v>
      </c>
      <c r="BH6">
        <f t="shared" si="5"/>
        <v>1</v>
      </c>
      <c r="BI6">
        <f t="shared" si="5"/>
        <v>0</v>
      </c>
    </row>
    <row r="7" spans="1:61" ht="13.5">
      <c r="A7" s="10"/>
      <c r="B7" s="10"/>
      <c r="C7" s="10"/>
      <c r="L7">
        <v>4</v>
      </c>
      <c r="M7" s="2">
        <f>SUM(O7:$IE7)</f>
        <v>1073</v>
      </c>
      <c r="N7" s="40">
        <f>COUNTIF(N$12:N$417,4)</f>
        <v>0</v>
      </c>
      <c r="O7">
        <f>COUNTIF(O$12:O$999,4)</f>
        <v>78</v>
      </c>
      <c r="P7">
        <f aca="true" t="shared" si="6" ref="P7:BI7">COUNTIF(P$12:P$999,4)</f>
        <v>81</v>
      </c>
      <c r="Q7">
        <f t="shared" si="6"/>
        <v>70</v>
      </c>
      <c r="R7">
        <f t="shared" si="6"/>
        <v>119</v>
      </c>
      <c r="S7">
        <f t="shared" si="6"/>
        <v>0</v>
      </c>
      <c r="T7">
        <f t="shared" si="6"/>
        <v>66</v>
      </c>
      <c r="U7">
        <f t="shared" si="6"/>
        <v>63</v>
      </c>
      <c r="V7">
        <f t="shared" si="6"/>
        <v>8</v>
      </c>
      <c r="W7" s="27">
        <f t="shared" si="6"/>
        <v>9</v>
      </c>
      <c r="X7" s="27">
        <f t="shared" si="6"/>
        <v>5</v>
      </c>
      <c r="Y7" s="4">
        <f t="shared" si="6"/>
        <v>27</v>
      </c>
      <c r="Z7">
        <f t="shared" si="6"/>
        <v>6</v>
      </c>
      <c r="AA7" s="27">
        <f t="shared" si="6"/>
        <v>1</v>
      </c>
      <c r="AB7">
        <f t="shared" si="6"/>
        <v>14</v>
      </c>
      <c r="AC7" s="27">
        <f t="shared" si="6"/>
        <v>10</v>
      </c>
      <c r="AD7" s="27">
        <f t="shared" si="6"/>
        <v>3</v>
      </c>
      <c r="AE7">
        <f t="shared" si="6"/>
        <v>72</v>
      </c>
      <c r="AF7" s="27">
        <f t="shared" si="6"/>
        <v>11</v>
      </c>
      <c r="AG7" s="27">
        <f t="shared" si="6"/>
        <v>63</v>
      </c>
      <c r="AH7">
        <f>COUNTIF(AH$12:AH$999,4)</f>
        <v>5</v>
      </c>
      <c r="AI7">
        <f t="shared" si="6"/>
        <v>14</v>
      </c>
      <c r="AJ7">
        <f t="shared" si="6"/>
        <v>17</v>
      </c>
      <c r="AK7">
        <f t="shared" si="6"/>
        <v>0</v>
      </c>
      <c r="AL7">
        <f t="shared" si="6"/>
        <v>11</v>
      </c>
      <c r="AM7">
        <f t="shared" si="6"/>
        <v>32</v>
      </c>
      <c r="AN7">
        <f t="shared" si="6"/>
        <v>64</v>
      </c>
      <c r="AO7">
        <f t="shared" si="6"/>
        <v>6</v>
      </c>
      <c r="AP7">
        <f t="shared" si="6"/>
        <v>24</v>
      </c>
      <c r="AQ7">
        <f t="shared" si="6"/>
        <v>52</v>
      </c>
      <c r="AR7">
        <f t="shared" si="6"/>
        <v>8</v>
      </c>
      <c r="AS7">
        <f t="shared" si="6"/>
        <v>3</v>
      </c>
      <c r="AT7">
        <f t="shared" si="6"/>
        <v>17</v>
      </c>
      <c r="AU7">
        <f t="shared" si="6"/>
        <v>1</v>
      </c>
      <c r="AV7">
        <f t="shared" si="6"/>
        <v>12</v>
      </c>
      <c r="AW7">
        <f t="shared" si="6"/>
        <v>14</v>
      </c>
      <c r="AX7">
        <f t="shared" si="6"/>
        <v>26</v>
      </c>
      <c r="AY7">
        <f t="shared" si="6"/>
        <v>15</v>
      </c>
      <c r="AZ7">
        <f t="shared" si="6"/>
        <v>6</v>
      </c>
      <c r="BA7">
        <f t="shared" si="6"/>
        <v>7</v>
      </c>
      <c r="BB7">
        <f t="shared" si="6"/>
        <v>17</v>
      </c>
      <c r="BC7">
        <f t="shared" si="6"/>
        <v>7</v>
      </c>
      <c r="BD7">
        <f t="shared" si="6"/>
        <v>1</v>
      </c>
      <c r="BE7">
        <f t="shared" si="6"/>
        <v>0</v>
      </c>
      <c r="BF7">
        <f t="shared" si="6"/>
        <v>5</v>
      </c>
      <c r="BG7">
        <f t="shared" si="6"/>
        <v>2</v>
      </c>
      <c r="BH7">
        <f t="shared" si="6"/>
        <v>0</v>
      </c>
      <c r="BI7">
        <f t="shared" si="6"/>
        <v>1</v>
      </c>
    </row>
    <row r="8" spans="1:61" s="8" customFormat="1" ht="13.5">
      <c r="A8" s="15"/>
      <c r="B8" s="15"/>
      <c r="C8" s="15"/>
      <c r="E8" s="9"/>
      <c r="L8" s="8">
        <v>3</v>
      </c>
      <c r="M8" s="9">
        <f>SUM(O8:$IE8)</f>
        <v>227</v>
      </c>
      <c r="N8" s="41">
        <f>COUNTIF(N$12:N$417,3)</f>
        <v>0</v>
      </c>
      <c r="O8" s="8">
        <f>COUNTIF(O$12:O$999,3)</f>
        <v>15</v>
      </c>
      <c r="P8" s="8">
        <f aca="true" t="shared" si="7" ref="P8:BI8">COUNTIF(P$12:P$999,3)</f>
        <v>16</v>
      </c>
      <c r="Q8" s="8">
        <f t="shared" si="7"/>
        <v>11</v>
      </c>
      <c r="R8" s="8">
        <f t="shared" si="7"/>
        <v>14</v>
      </c>
      <c r="S8" s="8">
        <f t="shared" si="7"/>
        <v>0</v>
      </c>
      <c r="T8" s="8">
        <f t="shared" si="7"/>
        <v>10</v>
      </c>
      <c r="U8" s="8">
        <f t="shared" si="7"/>
        <v>22</v>
      </c>
      <c r="V8" s="8">
        <f t="shared" si="7"/>
        <v>0</v>
      </c>
      <c r="W8" s="8">
        <f t="shared" si="7"/>
        <v>5</v>
      </c>
      <c r="X8" s="8">
        <f t="shared" si="7"/>
        <v>0</v>
      </c>
      <c r="Y8" s="70">
        <f t="shared" si="7"/>
        <v>2</v>
      </c>
      <c r="Z8" s="8">
        <f t="shared" si="7"/>
        <v>0</v>
      </c>
      <c r="AA8" s="8">
        <f t="shared" si="7"/>
        <v>1</v>
      </c>
      <c r="AB8" s="8">
        <f t="shared" si="7"/>
        <v>7</v>
      </c>
      <c r="AC8" s="8">
        <f t="shared" si="7"/>
        <v>2</v>
      </c>
      <c r="AD8" s="8">
        <f t="shared" si="7"/>
        <v>2</v>
      </c>
      <c r="AE8" s="8">
        <f t="shared" si="7"/>
        <v>20</v>
      </c>
      <c r="AF8" s="8">
        <f t="shared" si="7"/>
        <v>0</v>
      </c>
      <c r="AG8" s="8">
        <f t="shared" si="7"/>
        <v>19</v>
      </c>
      <c r="AH8" s="8">
        <f>COUNTIF(AH$12:AH$999,3)</f>
        <v>0</v>
      </c>
      <c r="AI8" s="8">
        <f t="shared" si="7"/>
        <v>2</v>
      </c>
      <c r="AJ8" s="8">
        <f t="shared" si="7"/>
        <v>7</v>
      </c>
      <c r="AK8" s="8">
        <f t="shared" si="7"/>
        <v>0</v>
      </c>
      <c r="AL8" s="8">
        <f t="shared" si="7"/>
        <v>3</v>
      </c>
      <c r="AM8" s="8">
        <f t="shared" si="7"/>
        <v>0</v>
      </c>
      <c r="AN8" s="8">
        <f t="shared" si="7"/>
        <v>13</v>
      </c>
      <c r="AO8" s="8">
        <f t="shared" si="7"/>
        <v>0</v>
      </c>
      <c r="AP8" s="8">
        <f t="shared" si="7"/>
        <v>0</v>
      </c>
      <c r="AQ8" s="8">
        <f t="shared" si="7"/>
        <v>18</v>
      </c>
      <c r="AR8" s="8">
        <f t="shared" si="7"/>
        <v>2</v>
      </c>
      <c r="AS8" s="8">
        <f t="shared" si="7"/>
        <v>0</v>
      </c>
      <c r="AT8" s="8">
        <f t="shared" si="7"/>
        <v>6</v>
      </c>
      <c r="AU8" s="8">
        <f t="shared" si="7"/>
        <v>1</v>
      </c>
      <c r="AV8" s="8">
        <f t="shared" si="7"/>
        <v>2</v>
      </c>
      <c r="AW8" s="8">
        <f t="shared" si="7"/>
        <v>0</v>
      </c>
      <c r="AX8" s="8">
        <f t="shared" si="7"/>
        <v>7</v>
      </c>
      <c r="AY8" s="8">
        <f t="shared" si="7"/>
        <v>2</v>
      </c>
      <c r="AZ8" s="8">
        <f t="shared" si="7"/>
        <v>0</v>
      </c>
      <c r="BA8" s="8">
        <f t="shared" si="7"/>
        <v>0</v>
      </c>
      <c r="BB8" s="8">
        <f t="shared" si="7"/>
        <v>8</v>
      </c>
      <c r="BC8" s="8">
        <f t="shared" si="7"/>
        <v>1</v>
      </c>
      <c r="BD8" s="8">
        <f t="shared" si="7"/>
        <v>0</v>
      </c>
      <c r="BE8" s="8">
        <f t="shared" si="7"/>
        <v>0</v>
      </c>
      <c r="BF8" s="8">
        <f t="shared" si="7"/>
        <v>7</v>
      </c>
      <c r="BG8" s="8">
        <f t="shared" si="7"/>
        <v>2</v>
      </c>
      <c r="BH8" s="8">
        <f t="shared" si="7"/>
        <v>0</v>
      </c>
      <c r="BI8" s="8">
        <f t="shared" si="7"/>
        <v>0</v>
      </c>
    </row>
    <row r="9" spans="1:61" ht="13.5">
      <c r="A9" s="94" t="s">
        <v>379</v>
      </c>
      <c r="B9" s="94" t="s">
        <v>380</v>
      </c>
      <c r="C9" s="94" t="s">
        <v>9</v>
      </c>
      <c r="D9" s="94" t="s">
        <v>10</v>
      </c>
      <c r="E9" s="96" t="s">
        <v>11</v>
      </c>
      <c r="F9" s="98" t="s">
        <v>19</v>
      </c>
      <c r="G9" s="98"/>
      <c r="H9" s="98"/>
      <c r="I9" s="98"/>
      <c r="J9" s="98"/>
      <c r="K9" s="98"/>
      <c r="L9" s="98"/>
      <c r="M9" s="98"/>
      <c r="N9" s="71">
        <f>AVERAGE(N$12:N$417)</f>
        <v>7</v>
      </c>
      <c r="O9" s="72">
        <f>ROUND(AVERAGE(O$12:O$999),2)</f>
        <v>5.67</v>
      </c>
      <c r="P9" s="74">
        <f aca="true" t="shared" si="8" ref="P9:BI9">ROUND(AVERAGE(P$12:P$999),2)</f>
        <v>5.57</v>
      </c>
      <c r="Q9" s="69">
        <f t="shared" si="8"/>
        <v>6.03</v>
      </c>
      <c r="R9" s="73">
        <f t="shared" si="8"/>
        <v>5.69</v>
      </c>
      <c r="S9" s="76">
        <f t="shared" si="8"/>
        <v>6.99</v>
      </c>
      <c r="T9" s="77">
        <f t="shared" si="8"/>
        <v>5.88</v>
      </c>
      <c r="U9" s="77">
        <f t="shared" si="8"/>
        <v>6.05</v>
      </c>
      <c r="V9" s="78">
        <f t="shared" si="8"/>
        <v>6.37</v>
      </c>
      <c r="W9" s="78">
        <f t="shared" si="8"/>
        <v>6.31</v>
      </c>
      <c r="X9" s="77">
        <f t="shared" si="8"/>
        <v>6.14</v>
      </c>
      <c r="Y9" s="91">
        <f t="shared" si="8"/>
        <v>6.04</v>
      </c>
      <c r="Z9" s="75">
        <f t="shared" si="8"/>
        <v>6.72</v>
      </c>
      <c r="AA9" s="76">
        <f t="shared" si="8"/>
        <v>6.97</v>
      </c>
      <c r="AB9" s="77">
        <f t="shared" si="8"/>
        <v>6.05</v>
      </c>
      <c r="AC9" s="79">
        <f t="shared" si="8"/>
        <v>6.25</v>
      </c>
      <c r="AD9" s="77">
        <f t="shared" si="8"/>
        <v>6.71</v>
      </c>
      <c r="AE9" s="73">
        <f t="shared" si="8"/>
        <v>5.61</v>
      </c>
      <c r="AF9" s="92">
        <f t="shared" si="8"/>
        <v>6.89</v>
      </c>
      <c r="AG9" s="77">
        <f t="shared" si="8"/>
        <v>6.17</v>
      </c>
      <c r="AH9" s="77">
        <f t="shared" si="8"/>
        <v>6.2</v>
      </c>
      <c r="AI9" s="80">
        <f t="shared" si="8"/>
        <v>6.42</v>
      </c>
      <c r="AJ9" s="81">
        <f t="shared" si="8"/>
        <v>7.08</v>
      </c>
      <c r="AK9" s="82">
        <f t="shared" si="8"/>
        <v>6.44</v>
      </c>
      <c r="AL9" s="75">
        <f t="shared" si="8"/>
        <v>6.51</v>
      </c>
      <c r="AM9" s="69">
        <f t="shared" si="8"/>
        <v>5.96</v>
      </c>
      <c r="AN9" s="83">
        <f t="shared" si="8"/>
        <v>5.42</v>
      </c>
      <c r="AO9" s="78">
        <f t="shared" si="8"/>
        <v>6.72</v>
      </c>
      <c r="AP9" s="69">
        <f t="shared" si="8"/>
        <v>6.14</v>
      </c>
      <c r="AQ9" s="33">
        <f t="shared" si="8"/>
        <v>5.57</v>
      </c>
      <c r="AR9" s="77">
        <f t="shared" si="8"/>
        <v>6.27</v>
      </c>
      <c r="AS9" s="77">
        <f t="shared" si="8"/>
        <v>6.23</v>
      </c>
      <c r="AT9" s="77">
        <f t="shared" si="8"/>
        <v>6.27</v>
      </c>
      <c r="AU9" s="38">
        <f t="shared" si="8"/>
        <v>6.17</v>
      </c>
      <c r="AV9" s="77">
        <f t="shared" si="8"/>
        <v>6.05</v>
      </c>
      <c r="AW9" s="80">
        <f t="shared" si="8"/>
        <v>6.3</v>
      </c>
      <c r="AX9" s="69">
        <f t="shared" si="8"/>
        <v>5.92</v>
      </c>
      <c r="AY9" s="77">
        <f t="shared" si="8"/>
        <v>6.16</v>
      </c>
      <c r="AZ9" s="37">
        <f t="shared" si="8"/>
        <v>6.64</v>
      </c>
      <c r="BA9" s="77">
        <f t="shared" si="8"/>
        <v>6.15</v>
      </c>
      <c r="BB9" s="77">
        <f t="shared" si="8"/>
        <v>5.87</v>
      </c>
      <c r="BC9" s="69">
        <f t="shared" si="8"/>
        <v>6.08</v>
      </c>
      <c r="BD9" s="67">
        <f t="shared" si="8"/>
        <v>6.63</v>
      </c>
      <c r="BE9" s="67">
        <f t="shared" si="8"/>
        <v>6.93</v>
      </c>
      <c r="BF9" s="67">
        <f t="shared" si="8"/>
        <v>5.75</v>
      </c>
      <c r="BG9" s="67">
        <f t="shared" si="8"/>
        <v>5.94</v>
      </c>
      <c r="BH9" s="67">
        <f t="shared" si="8"/>
        <v>6.5</v>
      </c>
      <c r="BI9" s="67">
        <f t="shared" si="8"/>
        <v>5.5</v>
      </c>
    </row>
    <row r="10" spans="1:61" s="1" customFormat="1" ht="13.5">
      <c r="A10" s="94"/>
      <c r="B10" s="94"/>
      <c r="C10" s="95"/>
      <c r="D10" s="95"/>
      <c r="E10" s="97"/>
      <c r="F10" s="1">
        <v>10</v>
      </c>
      <c r="G10" s="1">
        <v>9</v>
      </c>
      <c r="H10" s="1">
        <v>8</v>
      </c>
      <c r="I10" s="1">
        <v>7</v>
      </c>
      <c r="J10" s="1">
        <v>6</v>
      </c>
      <c r="K10" s="1">
        <v>5</v>
      </c>
      <c r="L10" s="1">
        <v>4</v>
      </c>
      <c r="M10" s="1">
        <v>3</v>
      </c>
      <c r="N10" s="42" t="s">
        <v>381</v>
      </c>
      <c r="O10" s="3" t="s">
        <v>382</v>
      </c>
      <c r="P10" s="1" t="s">
        <v>386</v>
      </c>
      <c r="Q10" s="1" t="s">
        <v>389</v>
      </c>
      <c r="R10" s="1" t="s">
        <v>6</v>
      </c>
      <c r="S10" s="1" t="s">
        <v>395</v>
      </c>
      <c r="T10" s="36" t="s">
        <v>791</v>
      </c>
      <c r="U10" s="28" t="s">
        <v>392</v>
      </c>
      <c r="V10" s="36" t="s">
        <v>793</v>
      </c>
      <c r="W10" s="36" t="s">
        <v>987</v>
      </c>
      <c r="X10" s="36" t="s">
        <v>1031</v>
      </c>
      <c r="Y10" s="93" t="s">
        <v>794</v>
      </c>
      <c r="Z10" s="1" t="s">
        <v>388</v>
      </c>
      <c r="AA10" s="36" t="s">
        <v>986</v>
      </c>
      <c r="AB10" s="36" t="s">
        <v>795</v>
      </c>
      <c r="AC10" s="36" t="s">
        <v>232</v>
      </c>
      <c r="AD10" s="36" t="s">
        <v>796</v>
      </c>
      <c r="AE10" s="1" t="s">
        <v>4</v>
      </c>
      <c r="AF10" s="28" t="s">
        <v>398</v>
      </c>
      <c r="AG10" s="28" t="s">
        <v>396</v>
      </c>
      <c r="AH10" s="36" t="s">
        <v>792</v>
      </c>
      <c r="AI10" s="36" t="s">
        <v>176</v>
      </c>
      <c r="AJ10" s="28" t="s">
        <v>790</v>
      </c>
      <c r="AK10" s="1" t="s">
        <v>393</v>
      </c>
      <c r="AL10" s="1" t="s">
        <v>394</v>
      </c>
      <c r="AM10" s="1" t="s">
        <v>384</v>
      </c>
      <c r="AN10" s="28" t="s">
        <v>399</v>
      </c>
      <c r="AO10" s="28" t="s">
        <v>7</v>
      </c>
      <c r="AP10" s="1" t="s">
        <v>391</v>
      </c>
      <c r="AQ10" s="1" t="s">
        <v>390</v>
      </c>
      <c r="AR10" s="36" t="s">
        <v>797</v>
      </c>
      <c r="AS10" s="36" t="s">
        <v>798</v>
      </c>
      <c r="AT10" s="28" t="s">
        <v>12</v>
      </c>
      <c r="AU10" s="28" t="s">
        <v>799</v>
      </c>
      <c r="AV10" s="28" t="s">
        <v>385</v>
      </c>
      <c r="AW10" s="28" t="s">
        <v>8</v>
      </c>
      <c r="AX10" s="1" t="s">
        <v>383</v>
      </c>
      <c r="AY10" s="28" t="s">
        <v>397</v>
      </c>
      <c r="AZ10" s="28" t="s">
        <v>5</v>
      </c>
      <c r="BA10" s="28" t="s">
        <v>800</v>
      </c>
      <c r="BB10" s="28" t="s">
        <v>400</v>
      </c>
      <c r="BC10" s="1" t="s">
        <v>401</v>
      </c>
      <c r="BD10" s="1" t="s">
        <v>0</v>
      </c>
      <c r="BE10" s="1">
        <v>80</v>
      </c>
      <c r="BF10" s="1" t="s">
        <v>801</v>
      </c>
      <c r="BG10" s="1" t="s">
        <v>402</v>
      </c>
      <c r="BH10" s="1" t="s">
        <v>802</v>
      </c>
      <c r="BI10" s="1" t="s">
        <v>803</v>
      </c>
    </row>
    <row r="11" ht="13.5">
      <c r="AT11" s="32"/>
    </row>
    <row r="12" spans="1:61" ht="13.5">
      <c r="A12">
        <v>21001</v>
      </c>
      <c r="B12" t="s">
        <v>20</v>
      </c>
      <c r="C12" s="84">
        <f>AVERAGE($O12:$IF12)</f>
        <v>7.75</v>
      </c>
      <c r="D12">
        <f>SUM($O12:$IF12)</f>
        <v>186</v>
      </c>
      <c r="E12" s="2">
        <f>COUNT($O12:$IF12)</f>
        <v>24</v>
      </c>
      <c r="F12">
        <f aca="true" t="shared" si="9" ref="F12:F23">COUNTIF($O12:$IF12,10)</f>
        <v>1</v>
      </c>
      <c r="G12">
        <f aca="true" t="shared" si="10" ref="G12:G23">COUNTIF($O12:$IF12,9)</f>
        <v>8</v>
      </c>
      <c r="H12">
        <f aca="true" t="shared" si="11" ref="H12:H23">COUNTIF($O12:$IF12,8)</f>
        <v>5</v>
      </c>
      <c r="I12">
        <f aca="true" t="shared" si="12" ref="I12:I23">COUNTIF($O12:$IF12,7)</f>
        <v>6</v>
      </c>
      <c r="J12">
        <f aca="true" t="shared" si="13" ref="J12:J23">COUNTIF($O12:$IF12,6)</f>
        <v>2</v>
      </c>
      <c r="K12">
        <f aca="true" t="shared" si="14" ref="K12:K23">COUNTIF($O12:$IF12,5)</f>
        <v>2</v>
      </c>
      <c r="L12">
        <f aca="true" t="shared" si="15" ref="L12:L23">COUNTIF($O12:$IF12,4)</f>
        <v>0</v>
      </c>
      <c r="M12">
        <f aca="true" t="shared" si="16" ref="M12:M23">COUNTIF($O12:$IF12,3)</f>
        <v>0</v>
      </c>
      <c r="N12" s="21">
        <v>7</v>
      </c>
      <c r="O12" s="21">
        <v>7</v>
      </c>
      <c r="P12" s="17">
        <v>6</v>
      </c>
      <c r="Q12" s="17">
        <v>9</v>
      </c>
      <c r="R12" s="17">
        <v>8</v>
      </c>
      <c r="S12" s="17"/>
      <c r="T12" s="19"/>
      <c r="U12" s="19">
        <v>8</v>
      </c>
      <c r="V12" s="19"/>
      <c r="W12" s="19"/>
      <c r="X12" s="19"/>
      <c r="Y12" s="21"/>
      <c r="Z12" s="17"/>
      <c r="AA12" s="19"/>
      <c r="AB12" s="19"/>
      <c r="AC12" s="19"/>
      <c r="AD12" s="19"/>
      <c r="AE12" s="19">
        <v>7</v>
      </c>
      <c r="AF12" s="19">
        <v>9</v>
      </c>
      <c r="AG12" s="19"/>
      <c r="AH12" s="19"/>
      <c r="AI12" s="19"/>
      <c r="AJ12" s="29">
        <v>10</v>
      </c>
      <c r="AK12" s="17">
        <v>7</v>
      </c>
      <c r="AL12" s="17"/>
      <c r="AM12" s="17">
        <v>5</v>
      </c>
      <c r="AN12" s="19">
        <v>7</v>
      </c>
      <c r="AO12" s="19">
        <v>8</v>
      </c>
      <c r="AP12" s="17">
        <v>8</v>
      </c>
      <c r="AQ12" s="17">
        <v>7</v>
      </c>
      <c r="AR12" s="19"/>
      <c r="AS12" s="19"/>
      <c r="AT12" s="19">
        <v>9</v>
      </c>
      <c r="AU12" s="19"/>
      <c r="AV12" s="19">
        <v>6</v>
      </c>
      <c r="AW12" s="19"/>
      <c r="AX12" s="17">
        <v>5</v>
      </c>
      <c r="AY12" s="19">
        <v>8</v>
      </c>
      <c r="AZ12" s="19">
        <v>7</v>
      </c>
      <c r="BA12" s="19">
        <v>9</v>
      </c>
      <c r="BB12" s="19">
        <v>9</v>
      </c>
      <c r="BC12" s="17"/>
      <c r="BD12" s="17"/>
      <c r="BE12" s="17"/>
      <c r="BF12" s="17">
        <v>9</v>
      </c>
      <c r="BG12" s="17">
        <v>9</v>
      </c>
      <c r="BH12" s="17">
        <v>9</v>
      </c>
      <c r="BI12" s="17"/>
    </row>
    <row r="13" spans="1:61" ht="13.5">
      <c r="A13">
        <v>21002</v>
      </c>
      <c r="B13" t="s">
        <v>804</v>
      </c>
      <c r="C13" s="67">
        <f aca="true" t="shared" si="17" ref="C13:C76">AVERAGE($O13:$IF13)</f>
        <v>5.434782608695652</v>
      </c>
      <c r="D13">
        <f aca="true" t="shared" si="18" ref="D13:D76">SUM($O13:$IF13)</f>
        <v>125</v>
      </c>
      <c r="E13" s="2">
        <f aca="true" t="shared" si="19" ref="E13:E76">COUNT($O13:$IF13)</f>
        <v>23</v>
      </c>
      <c r="F13">
        <f t="shared" si="9"/>
        <v>0</v>
      </c>
      <c r="G13">
        <f t="shared" si="10"/>
        <v>0</v>
      </c>
      <c r="H13">
        <f t="shared" si="11"/>
        <v>0</v>
      </c>
      <c r="I13">
        <f t="shared" si="12"/>
        <v>5</v>
      </c>
      <c r="J13">
        <f t="shared" si="13"/>
        <v>5</v>
      </c>
      <c r="K13">
        <f t="shared" si="14"/>
        <v>8</v>
      </c>
      <c r="L13">
        <f t="shared" si="15"/>
        <v>5</v>
      </c>
      <c r="M13">
        <f t="shared" si="16"/>
        <v>0</v>
      </c>
      <c r="N13" s="21"/>
      <c r="O13" s="21">
        <v>4</v>
      </c>
      <c r="P13" s="17">
        <v>6</v>
      </c>
      <c r="Q13" s="17">
        <v>7</v>
      </c>
      <c r="R13" s="17">
        <v>4</v>
      </c>
      <c r="S13" s="17"/>
      <c r="T13" s="19"/>
      <c r="U13" s="19">
        <v>5</v>
      </c>
      <c r="V13" s="19"/>
      <c r="W13" s="19"/>
      <c r="X13" s="19"/>
      <c r="Y13" s="21"/>
      <c r="Z13" s="17"/>
      <c r="AA13" s="19"/>
      <c r="AB13" s="19"/>
      <c r="AC13" s="19"/>
      <c r="AD13" s="19"/>
      <c r="AE13" s="17">
        <v>6</v>
      </c>
      <c r="AF13" s="19">
        <v>7</v>
      </c>
      <c r="AG13" s="19"/>
      <c r="AH13" s="19"/>
      <c r="AI13" s="19"/>
      <c r="AJ13" s="19">
        <v>4</v>
      </c>
      <c r="AK13" s="17">
        <v>7</v>
      </c>
      <c r="AL13" s="17"/>
      <c r="AM13" s="17">
        <v>5</v>
      </c>
      <c r="AN13" s="19">
        <v>5</v>
      </c>
      <c r="AO13" s="19">
        <v>6</v>
      </c>
      <c r="AP13" s="17">
        <v>5</v>
      </c>
      <c r="AQ13" s="17">
        <v>4</v>
      </c>
      <c r="AR13" s="19"/>
      <c r="AS13" s="19"/>
      <c r="AT13" s="19">
        <v>5</v>
      </c>
      <c r="AU13" s="19"/>
      <c r="AV13" s="19">
        <v>5</v>
      </c>
      <c r="AW13" s="19"/>
      <c r="AX13" s="17">
        <v>6</v>
      </c>
      <c r="AY13" s="19">
        <v>5</v>
      </c>
      <c r="AZ13" s="19">
        <v>7</v>
      </c>
      <c r="BA13" s="19">
        <v>5</v>
      </c>
      <c r="BB13" s="19">
        <v>6</v>
      </c>
      <c r="BC13" s="17"/>
      <c r="BD13" s="17"/>
      <c r="BE13" s="17"/>
      <c r="BF13" s="17">
        <v>4</v>
      </c>
      <c r="BG13" s="17">
        <v>7</v>
      </c>
      <c r="BH13" s="17"/>
      <c r="BI13" s="17"/>
    </row>
    <row r="14" spans="1:61" ht="13.5">
      <c r="A14">
        <v>21003</v>
      </c>
      <c r="B14" t="s">
        <v>21</v>
      </c>
      <c r="C14" s="67">
        <f t="shared" si="17"/>
        <v>4.956521739130435</v>
      </c>
      <c r="D14">
        <f t="shared" si="18"/>
        <v>114</v>
      </c>
      <c r="E14" s="2">
        <f t="shared" si="19"/>
        <v>23</v>
      </c>
      <c r="F14">
        <f t="shared" si="9"/>
        <v>0</v>
      </c>
      <c r="G14">
        <f t="shared" si="10"/>
        <v>0</v>
      </c>
      <c r="H14">
        <f t="shared" si="11"/>
        <v>0</v>
      </c>
      <c r="I14">
        <f t="shared" si="12"/>
        <v>4</v>
      </c>
      <c r="J14">
        <f t="shared" si="13"/>
        <v>5</v>
      </c>
      <c r="K14">
        <f t="shared" si="14"/>
        <v>3</v>
      </c>
      <c r="L14">
        <f t="shared" si="15"/>
        <v>8</v>
      </c>
      <c r="M14">
        <f t="shared" si="16"/>
        <v>3</v>
      </c>
      <c r="N14" s="21"/>
      <c r="O14" s="21">
        <v>6</v>
      </c>
      <c r="P14" s="17">
        <v>4</v>
      </c>
      <c r="Q14" s="17">
        <v>7</v>
      </c>
      <c r="R14" s="17">
        <v>6</v>
      </c>
      <c r="S14" s="17"/>
      <c r="T14" s="19"/>
      <c r="U14" s="19">
        <v>4</v>
      </c>
      <c r="V14" s="19"/>
      <c r="W14" s="19"/>
      <c r="X14" s="19"/>
      <c r="Y14" s="21"/>
      <c r="Z14" s="17"/>
      <c r="AA14" s="19"/>
      <c r="AB14" s="19"/>
      <c r="AC14" s="19"/>
      <c r="AD14" s="19"/>
      <c r="AE14" s="19">
        <v>4</v>
      </c>
      <c r="AF14" s="19">
        <v>7</v>
      </c>
      <c r="AG14" s="19"/>
      <c r="AH14" s="19"/>
      <c r="AI14" s="19"/>
      <c r="AJ14" s="19">
        <v>3</v>
      </c>
      <c r="AK14" s="17">
        <v>5</v>
      </c>
      <c r="AL14" s="17"/>
      <c r="AM14" s="17">
        <v>4</v>
      </c>
      <c r="AN14" s="19">
        <v>6</v>
      </c>
      <c r="AO14" s="19">
        <v>7</v>
      </c>
      <c r="AP14" s="17">
        <v>4</v>
      </c>
      <c r="AQ14" s="17">
        <v>6</v>
      </c>
      <c r="AR14" s="19"/>
      <c r="AS14" s="19"/>
      <c r="AT14" s="19">
        <v>4</v>
      </c>
      <c r="AU14" s="19"/>
      <c r="AV14" s="19">
        <v>4</v>
      </c>
      <c r="AW14" s="19"/>
      <c r="AX14" s="17">
        <v>4</v>
      </c>
      <c r="AY14" s="19">
        <v>6</v>
      </c>
      <c r="AZ14" s="19">
        <v>7</v>
      </c>
      <c r="BA14" s="19">
        <v>5</v>
      </c>
      <c r="BB14" s="19">
        <v>5</v>
      </c>
      <c r="BC14" s="17"/>
      <c r="BD14" s="17"/>
      <c r="BE14" s="17"/>
      <c r="BF14" s="17">
        <v>3</v>
      </c>
      <c r="BG14" s="17">
        <v>3</v>
      </c>
      <c r="BH14" s="17"/>
      <c r="BI14" s="17"/>
    </row>
    <row r="15" spans="1:61" ht="13.5">
      <c r="A15">
        <v>21004</v>
      </c>
      <c r="B15" t="s">
        <v>916</v>
      </c>
      <c r="C15" s="67">
        <f t="shared" si="17"/>
        <v>6.375</v>
      </c>
      <c r="D15">
        <f t="shared" si="18"/>
        <v>153</v>
      </c>
      <c r="E15" s="2">
        <f t="shared" si="19"/>
        <v>24</v>
      </c>
      <c r="F15">
        <f t="shared" si="9"/>
        <v>0</v>
      </c>
      <c r="G15">
        <f t="shared" si="10"/>
        <v>1</v>
      </c>
      <c r="H15">
        <f t="shared" si="11"/>
        <v>2</v>
      </c>
      <c r="I15">
        <f t="shared" si="12"/>
        <v>7</v>
      </c>
      <c r="J15">
        <f t="shared" si="13"/>
        <v>10</v>
      </c>
      <c r="K15">
        <f t="shared" si="14"/>
        <v>3</v>
      </c>
      <c r="L15">
        <f t="shared" si="15"/>
        <v>1</v>
      </c>
      <c r="M15">
        <f t="shared" si="16"/>
        <v>0</v>
      </c>
      <c r="N15" s="21"/>
      <c r="O15" s="21">
        <v>6</v>
      </c>
      <c r="P15" s="17">
        <v>6</v>
      </c>
      <c r="Q15" s="17">
        <v>7</v>
      </c>
      <c r="R15" s="17">
        <v>6</v>
      </c>
      <c r="S15" s="17"/>
      <c r="T15" s="19"/>
      <c r="U15" s="19">
        <v>6</v>
      </c>
      <c r="V15" s="19"/>
      <c r="W15" s="19"/>
      <c r="X15" s="19"/>
      <c r="Y15" s="21"/>
      <c r="Z15" s="17"/>
      <c r="AA15" s="19"/>
      <c r="AB15" s="19"/>
      <c r="AC15" s="19"/>
      <c r="AD15" s="19"/>
      <c r="AE15" s="19">
        <v>7</v>
      </c>
      <c r="AF15" s="19">
        <v>6</v>
      </c>
      <c r="AG15" s="19"/>
      <c r="AH15" s="19"/>
      <c r="AI15" s="19"/>
      <c r="AJ15" s="19">
        <v>7</v>
      </c>
      <c r="AK15" s="17">
        <v>7</v>
      </c>
      <c r="AL15" s="17"/>
      <c r="AM15" s="17">
        <v>6</v>
      </c>
      <c r="AN15" s="19">
        <v>4</v>
      </c>
      <c r="AO15" s="19">
        <v>8</v>
      </c>
      <c r="AP15" s="17">
        <v>6</v>
      </c>
      <c r="AQ15" s="17">
        <v>5</v>
      </c>
      <c r="AR15" s="19"/>
      <c r="AS15" s="19"/>
      <c r="AT15" s="19">
        <v>9</v>
      </c>
      <c r="AU15" s="19"/>
      <c r="AV15" s="19">
        <v>7</v>
      </c>
      <c r="AW15" s="19"/>
      <c r="AX15" s="17">
        <v>8</v>
      </c>
      <c r="AY15" s="19">
        <v>5</v>
      </c>
      <c r="AZ15" s="19">
        <v>5</v>
      </c>
      <c r="BA15" s="19">
        <v>7</v>
      </c>
      <c r="BB15" s="19">
        <v>6</v>
      </c>
      <c r="BC15" s="17"/>
      <c r="BD15" s="17"/>
      <c r="BE15" s="17"/>
      <c r="BF15" s="17">
        <v>6</v>
      </c>
      <c r="BG15" s="17">
        <v>7</v>
      </c>
      <c r="BH15" s="17"/>
      <c r="BI15" s="17">
        <v>6</v>
      </c>
    </row>
    <row r="16" spans="1:61" ht="13.5">
      <c r="A16">
        <v>21005</v>
      </c>
      <c r="B16" t="s">
        <v>917</v>
      </c>
      <c r="C16" s="67">
        <f t="shared" si="17"/>
        <v>6.083333333333333</v>
      </c>
      <c r="D16">
        <f t="shared" si="18"/>
        <v>146</v>
      </c>
      <c r="E16" s="2">
        <f t="shared" si="19"/>
        <v>24</v>
      </c>
      <c r="F16">
        <f t="shared" si="9"/>
        <v>0</v>
      </c>
      <c r="G16">
        <f t="shared" si="10"/>
        <v>0</v>
      </c>
      <c r="H16">
        <f t="shared" si="11"/>
        <v>3</v>
      </c>
      <c r="I16">
        <f t="shared" si="12"/>
        <v>4</v>
      </c>
      <c r="J16">
        <f t="shared" si="13"/>
        <v>11</v>
      </c>
      <c r="K16">
        <f t="shared" si="14"/>
        <v>5</v>
      </c>
      <c r="L16">
        <f t="shared" si="15"/>
        <v>0</v>
      </c>
      <c r="M16">
        <f t="shared" si="16"/>
        <v>1</v>
      </c>
      <c r="N16" s="21"/>
      <c r="O16" s="21">
        <v>6</v>
      </c>
      <c r="P16" s="17">
        <v>6</v>
      </c>
      <c r="Q16" s="17">
        <v>5</v>
      </c>
      <c r="R16" s="17">
        <v>7</v>
      </c>
      <c r="S16" s="17"/>
      <c r="T16" s="19"/>
      <c r="U16" s="19">
        <v>7</v>
      </c>
      <c r="V16" s="19"/>
      <c r="W16" s="19"/>
      <c r="X16" s="19"/>
      <c r="Y16" s="21"/>
      <c r="Z16" s="17"/>
      <c r="AA16" s="19"/>
      <c r="AB16" s="19"/>
      <c r="AC16" s="19"/>
      <c r="AD16" s="19"/>
      <c r="AE16" s="19">
        <v>6</v>
      </c>
      <c r="AF16" s="19">
        <v>8</v>
      </c>
      <c r="AG16" s="19"/>
      <c r="AH16" s="19"/>
      <c r="AI16" s="19"/>
      <c r="AJ16" s="19">
        <v>6</v>
      </c>
      <c r="AK16" s="17">
        <v>6</v>
      </c>
      <c r="AL16" s="17"/>
      <c r="AM16" s="17">
        <v>6</v>
      </c>
      <c r="AN16" s="19">
        <v>6</v>
      </c>
      <c r="AO16" s="19">
        <v>8</v>
      </c>
      <c r="AP16" s="17">
        <v>5</v>
      </c>
      <c r="AQ16" s="17">
        <v>6</v>
      </c>
      <c r="AR16" s="19"/>
      <c r="AS16" s="19"/>
      <c r="AT16" s="19">
        <v>7</v>
      </c>
      <c r="AU16" s="19"/>
      <c r="AV16" s="19">
        <v>7</v>
      </c>
      <c r="AW16" s="19"/>
      <c r="AX16" s="17">
        <v>8</v>
      </c>
      <c r="AY16" s="19">
        <v>5</v>
      </c>
      <c r="AZ16" s="19">
        <v>6</v>
      </c>
      <c r="BA16" s="19">
        <v>6</v>
      </c>
      <c r="BB16" s="19">
        <v>5</v>
      </c>
      <c r="BC16" s="17"/>
      <c r="BD16" s="17"/>
      <c r="BE16" s="17"/>
      <c r="BF16" s="17">
        <v>3</v>
      </c>
      <c r="BG16" s="17">
        <v>5</v>
      </c>
      <c r="BH16" s="17">
        <v>6</v>
      </c>
      <c r="BI16" s="17"/>
    </row>
    <row r="17" spans="1:61" ht="13.5">
      <c r="A17">
        <v>21006</v>
      </c>
      <c r="B17" t="s">
        <v>918</v>
      </c>
      <c r="C17" s="67">
        <f t="shared" si="17"/>
        <v>4.708333333333333</v>
      </c>
      <c r="D17">
        <f t="shared" si="18"/>
        <v>113</v>
      </c>
      <c r="E17" s="2">
        <f t="shared" si="19"/>
        <v>24</v>
      </c>
      <c r="F17">
        <f t="shared" si="9"/>
        <v>0</v>
      </c>
      <c r="G17">
        <f t="shared" si="10"/>
        <v>0</v>
      </c>
      <c r="H17">
        <f t="shared" si="11"/>
        <v>1</v>
      </c>
      <c r="I17">
        <f t="shared" si="12"/>
        <v>1</v>
      </c>
      <c r="J17">
        <f t="shared" si="13"/>
        <v>0</v>
      </c>
      <c r="K17">
        <f t="shared" si="14"/>
        <v>11</v>
      </c>
      <c r="L17">
        <f t="shared" si="15"/>
        <v>10</v>
      </c>
      <c r="M17">
        <f t="shared" si="16"/>
        <v>1</v>
      </c>
      <c r="N17" s="21"/>
      <c r="O17" s="21">
        <v>5</v>
      </c>
      <c r="P17" s="17">
        <v>5</v>
      </c>
      <c r="Q17" s="17">
        <v>4</v>
      </c>
      <c r="R17" s="17">
        <v>4</v>
      </c>
      <c r="S17" s="17"/>
      <c r="T17" s="19"/>
      <c r="U17" s="19">
        <v>4</v>
      </c>
      <c r="V17" s="19"/>
      <c r="W17" s="19"/>
      <c r="X17" s="19"/>
      <c r="Y17" s="21"/>
      <c r="Z17" s="17"/>
      <c r="AA17" s="19"/>
      <c r="AB17" s="19"/>
      <c r="AC17" s="19"/>
      <c r="AD17" s="19"/>
      <c r="AE17" s="19">
        <v>4</v>
      </c>
      <c r="AF17" s="19">
        <v>7</v>
      </c>
      <c r="AG17" s="19"/>
      <c r="AH17" s="19"/>
      <c r="AI17" s="19"/>
      <c r="AJ17" s="19">
        <v>4</v>
      </c>
      <c r="AK17" s="17">
        <v>5</v>
      </c>
      <c r="AL17" s="17"/>
      <c r="AM17" s="17">
        <v>5</v>
      </c>
      <c r="AN17" s="19">
        <v>4</v>
      </c>
      <c r="AO17" s="19">
        <v>5</v>
      </c>
      <c r="AP17" s="17">
        <v>5</v>
      </c>
      <c r="AQ17" s="17">
        <v>5</v>
      </c>
      <c r="AR17" s="19"/>
      <c r="AS17" s="19"/>
      <c r="AT17" s="19">
        <v>5</v>
      </c>
      <c r="AU17" s="19"/>
      <c r="AV17" s="19">
        <v>5</v>
      </c>
      <c r="AW17" s="19"/>
      <c r="AX17" s="17">
        <v>5</v>
      </c>
      <c r="AY17" s="19">
        <v>4</v>
      </c>
      <c r="AZ17" s="19">
        <v>8</v>
      </c>
      <c r="BA17" s="19">
        <v>5</v>
      </c>
      <c r="BB17" s="19">
        <v>4</v>
      </c>
      <c r="BC17" s="17"/>
      <c r="BD17" s="17"/>
      <c r="BE17" s="17"/>
      <c r="BF17" s="17">
        <v>3</v>
      </c>
      <c r="BG17" s="17">
        <v>4</v>
      </c>
      <c r="BH17" s="17"/>
      <c r="BI17" s="17">
        <v>4</v>
      </c>
    </row>
    <row r="18" spans="1:61" ht="13.5">
      <c r="A18">
        <v>21007</v>
      </c>
      <c r="B18" t="s">
        <v>22</v>
      </c>
      <c r="C18" s="84">
        <f t="shared" si="17"/>
        <v>7.913043478260869</v>
      </c>
      <c r="D18">
        <f t="shared" si="18"/>
        <v>182</v>
      </c>
      <c r="E18" s="2">
        <f t="shared" si="19"/>
        <v>23</v>
      </c>
      <c r="F18">
        <f t="shared" si="9"/>
        <v>3</v>
      </c>
      <c r="G18">
        <f t="shared" si="10"/>
        <v>5</v>
      </c>
      <c r="H18">
        <f t="shared" si="11"/>
        <v>7</v>
      </c>
      <c r="I18">
        <f t="shared" si="12"/>
        <v>4</v>
      </c>
      <c r="J18">
        <f t="shared" si="13"/>
        <v>3</v>
      </c>
      <c r="K18">
        <f t="shared" si="14"/>
        <v>1</v>
      </c>
      <c r="L18">
        <f t="shared" si="15"/>
        <v>0</v>
      </c>
      <c r="M18">
        <f t="shared" si="16"/>
        <v>0</v>
      </c>
      <c r="N18" s="21"/>
      <c r="O18" s="21">
        <v>7</v>
      </c>
      <c r="P18" s="17">
        <v>8</v>
      </c>
      <c r="Q18" s="17">
        <v>6</v>
      </c>
      <c r="R18" s="18">
        <v>10</v>
      </c>
      <c r="S18" s="17"/>
      <c r="T18" s="19"/>
      <c r="U18" s="19">
        <v>8</v>
      </c>
      <c r="V18" s="19"/>
      <c r="W18" s="19"/>
      <c r="X18" s="19"/>
      <c r="Y18" s="21"/>
      <c r="Z18" s="17"/>
      <c r="AA18" s="19"/>
      <c r="AB18" s="19"/>
      <c r="AC18" s="19"/>
      <c r="AD18" s="19"/>
      <c r="AE18" s="17">
        <v>6</v>
      </c>
      <c r="AF18" s="19">
        <v>8</v>
      </c>
      <c r="AG18" s="19"/>
      <c r="AH18" s="19"/>
      <c r="AI18" s="19"/>
      <c r="AJ18" s="19">
        <v>9</v>
      </c>
      <c r="AK18" s="17">
        <v>8</v>
      </c>
      <c r="AL18" s="17"/>
      <c r="AM18" s="17">
        <v>8</v>
      </c>
      <c r="AN18" s="29">
        <v>9</v>
      </c>
      <c r="AO18" s="19">
        <v>7</v>
      </c>
      <c r="AP18" s="17">
        <v>6</v>
      </c>
      <c r="AQ18" s="17">
        <v>5</v>
      </c>
      <c r="AR18" s="19"/>
      <c r="AS18" s="19"/>
      <c r="AT18" s="19">
        <v>8</v>
      </c>
      <c r="AU18" s="19"/>
      <c r="AV18" s="19">
        <v>9</v>
      </c>
      <c r="AW18" s="19"/>
      <c r="AX18" s="18">
        <v>10</v>
      </c>
      <c r="AY18" s="29">
        <v>9</v>
      </c>
      <c r="AZ18" s="19">
        <v>7</v>
      </c>
      <c r="BA18" s="19">
        <v>7</v>
      </c>
      <c r="BB18" s="19">
        <v>9</v>
      </c>
      <c r="BC18" s="17"/>
      <c r="BD18" s="17"/>
      <c r="BE18" s="17"/>
      <c r="BF18" s="17">
        <v>8</v>
      </c>
      <c r="BG18" s="17">
        <v>10</v>
      </c>
      <c r="BH18" s="17"/>
      <c r="BI18" s="17"/>
    </row>
    <row r="19" spans="1:61" ht="13.5">
      <c r="A19">
        <v>21008</v>
      </c>
      <c r="B19" t="s">
        <v>805</v>
      </c>
      <c r="C19" s="67">
        <f t="shared" si="17"/>
        <v>5.75</v>
      </c>
      <c r="D19">
        <f t="shared" si="18"/>
        <v>138</v>
      </c>
      <c r="E19" s="2">
        <f t="shared" si="19"/>
        <v>24</v>
      </c>
      <c r="F19">
        <f t="shared" si="9"/>
        <v>1</v>
      </c>
      <c r="G19">
        <f t="shared" si="10"/>
        <v>0</v>
      </c>
      <c r="H19">
        <f t="shared" si="11"/>
        <v>0</v>
      </c>
      <c r="I19">
        <f t="shared" si="12"/>
        <v>6</v>
      </c>
      <c r="J19">
        <f t="shared" si="13"/>
        <v>6</v>
      </c>
      <c r="K19">
        <f t="shared" si="14"/>
        <v>6</v>
      </c>
      <c r="L19">
        <f t="shared" si="15"/>
        <v>5</v>
      </c>
      <c r="M19">
        <f t="shared" si="16"/>
        <v>0</v>
      </c>
      <c r="N19" s="21"/>
      <c r="O19" s="21">
        <v>6</v>
      </c>
      <c r="P19" s="17">
        <v>4</v>
      </c>
      <c r="Q19" s="17">
        <v>6</v>
      </c>
      <c r="R19" s="17">
        <v>7</v>
      </c>
      <c r="S19" s="17"/>
      <c r="T19" s="19"/>
      <c r="U19" s="19">
        <v>6</v>
      </c>
      <c r="V19" s="19"/>
      <c r="W19" s="19"/>
      <c r="X19" s="19"/>
      <c r="Y19" s="21"/>
      <c r="Z19" s="17"/>
      <c r="AA19" s="19"/>
      <c r="AB19" s="19"/>
      <c r="AC19" s="19"/>
      <c r="AD19" s="19"/>
      <c r="AE19" s="19">
        <v>7</v>
      </c>
      <c r="AF19" s="19">
        <v>7</v>
      </c>
      <c r="AG19" s="19"/>
      <c r="AH19" s="19"/>
      <c r="AI19" s="19"/>
      <c r="AJ19" s="19">
        <v>4</v>
      </c>
      <c r="AK19" s="17">
        <v>5</v>
      </c>
      <c r="AL19" s="17"/>
      <c r="AM19" s="17">
        <v>5</v>
      </c>
      <c r="AN19" s="19">
        <v>4</v>
      </c>
      <c r="AO19" s="19">
        <v>7</v>
      </c>
      <c r="AP19" s="17">
        <v>4</v>
      </c>
      <c r="AQ19" s="17">
        <v>6</v>
      </c>
      <c r="AR19" s="19"/>
      <c r="AS19" s="19"/>
      <c r="AT19" s="19">
        <v>7</v>
      </c>
      <c r="AU19" s="19"/>
      <c r="AV19" s="19">
        <v>5</v>
      </c>
      <c r="AW19" s="19"/>
      <c r="AX19" s="17">
        <v>7</v>
      </c>
      <c r="AY19" s="19">
        <v>6</v>
      </c>
      <c r="AZ19" s="29">
        <v>10</v>
      </c>
      <c r="BA19" s="19">
        <v>5</v>
      </c>
      <c r="BB19" s="19">
        <v>5</v>
      </c>
      <c r="BC19" s="17"/>
      <c r="BD19" s="17"/>
      <c r="BE19" s="17">
        <v>6</v>
      </c>
      <c r="BF19" s="17">
        <v>4</v>
      </c>
      <c r="BG19" s="17">
        <v>5</v>
      </c>
      <c r="BH19" s="17"/>
      <c r="BI19" s="17"/>
    </row>
    <row r="20" spans="1:61" ht="13.5">
      <c r="A20">
        <v>21009</v>
      </c>
      <c r="B20" t="s">
        <v>23</v>
      </c>
      <c r="C20" s="67">
        <f t="shared" si="17"/>
        <v>6.208333333333333</v>
      </c>
      <c r="D20">
        <f t="shared" si="18"/>
        <v>149</v>
      </c>
      <c r="E20" s="2">
        <f t="shared" si="19"/>
        <v>24</v>
      </c>
      <c r="F20">
        <f t="shared" si="9"/>
        <v>0</v>
      </c>
      <c r="G20">
        <f t="shared" si="10"/>
        <v>1</v>
      </c>
      <c r="H20">
        <f t="shared" si="11"/>
        <v>4</v>
      </c>
      <c r="I20">
        <f t="shared" si="12"/>
        <v>3</v>
      </c>
      <c r="J20">
        <f t="shared" si="13"/>
        <v>9</v>
      </c>
      <c r="K20">
        <f t="shared" si="14"/>
        <v>5</v>
      </c>
      <c r="L20">
        <f t="shared" si="15"/>
        <v>2</v>
      </c>
      <c r="M20">
        <f t="shared" si="16"/>
        <v>0</v>
      </c>
      <c r="N20" s="21"/>
      <c r="O20" s="21">
        <v>6</v>
      </c>
      <c r="P20" s="17">
        <v>7</v>
      </c>
      <c r="Q20" s="17">
        <v>5</v>
      </c>
      <c r="R20" s="17">
        <v>8</v>
      </c>
      <c r="S20" s="17"/>
      <c r="T20" s="19"/>
      <c r="U20" s="19">
        <v>5</v>
      </c>
      <c r="V20" s="19"/>
      <c r="W20" s="19"/>
      <c r="X20" s="19"/>
      <c r="Y20" s="21"/>
      <c r="Z20" s="17"/>
      <c r="AA20" s="19"/>
      <c r="AB20" s="19"/>
      <c r="AC20" s="19"/>
      <c r="AD20" s="19"/>
      <c r="AE20" s="19">
        <v>4</v>
      </c>
      <c r="AF20" s="19">
        <v>9</v>
      </c>
      <c r="AG20" s="19"/>
      <c r="AH20" s="19"/>
      <c r="AI20" s="19"/>
      <c r="AJ20" s="19">
        <v>6</v>
      </c>
      <c r="AK20" s="17">
        <v>7</v>
      </c>
      <c r="AL20" s="17"/>
      <c r="AM20" s="17">
        <v>6</v>
      </c>
      <c r="AN20" s="19">
        <v>8</v>
      </c>
      <c r="AO20" s="19">
        <v>7</v>
      </c>
      <c r="AP20" s="17">
        <v>6</v>
      </c>
      <c r="AQ20" s="17">
        <v>6</v>
      </c>
      <c r="AR20" s="19"/>
      <c r="AS20" s="19"/>
      <c r="AT20" s="19">
        <v>8</v>
      </c>
      <c r="AU20" s="19"/>
      <c r="AV20" s="19">
        <v>6</v>
      </c>
      <c r="AW20" s="19"/>
      <c r="AX20" s="17">
        <v>5</v>
      </c>
      <c r="AY20" s="19">
        <v>5</v>
      </c>
      <c r="AZ20" s="19">
        <v>8</v>
      </c>
      <c r="BA20" s="19">
        <v>5</v>
      </c>
      <c r="BB20" s="19">
        <v>6</v>
      </c>
      <c r="BC20" s="17"/>
      <c r="BD20" s="17"/>
      <c r="BE20" s="17"/>
      <c r="BF20" s="17">
        <v>4</v>
      </c>
      <c r="BG20" s="17">
        <v>6</v>
      </c>
      <c r="BH20" s="17">
        <v>6</v>
      </c>
      <c r="BI20" s="17"/>
    </row>
    <row r="21" spans="1:61" ht="13.5">
      <c r="A21">
        <v>21010</v>
      </c>
      <c r="B21" t="s">
        <v>919</v>
      </c>
      <c r="C21" s="84">
        <f t="shared" si="17"/>
        <v>7.916666666666667</v>
      </c>
      <c r="D21">
        <f t="shared" si="18"/>
        <v>190</v>
      </c>
      <c r="E21" s="2">
        <f t="shared" si="19"/>
        <v>24</v>
      </c>
      <c r="F21">
        <f t="shared" si="9"/>
        <v>1</v>
      </c>
      <c r="G21">
        <f t="shared" si="10"/>
        <v>8</v>
      </c>
      <c r="H21">
        <f t="shared" si="11"/>
        <v>7</v>
      </c>
      <c r="I21">
        <f t="shared" si="12"/>
        <v>5</v>
      </c>
      <c r="J21">
        <f t="shared" si="13"/>
        <v>2</v>
      </c>
      <c r="K21">
        <f t="shared" si="14"/>
        <v>1</v>
      </c>
      <c r="L21">
        <f t="shared" si="15"/>
        <v>0</v>
      </c>
      <c r="M21">
        <f t="shared" si="16"/>
        <v>0</v>
      </c>
      <c r="N21" s="21"/>
      <c r="O21" s="21">
        <v>7</v>
      </c>
      <c r="P21" s="18">
        <v>9</v>
      </c>
      <c r="Q21" s="17">
        <v>8</v>
      </c>
      <c r="R21" s="17">
        <v>9</v>
      </c>
      <c r="S21" s="17"/>
      <c r="T21" s="19"/>
      <c r="U21" s="19">
        <v>9</v>
      </c>
      <c r="V21" s="19"/>
      <c r="W21" s="19"/>
      <c r="X21" s="19"/>
      <c r="Y21" s="21"/>
      <c r="Z21" s="17"/>
      <c r="AA21" s="19"/>
      <c r="AB21" s="19"/>
      <c r="AC21" s="19"/>
      <c r="AD21" s="19"/>
      <c r="AE21" s="19">
        <v>6</v>
      </c>
      <c r="AF21" s="19">
        <v>9</v>
      </c>
      <c r="AG21" s="19"/>
      <c r="AH21" s="19"/>
      <c r="AI21" s="19"/>
      <c r="AJ21" s="19">
        <v>9</v>
      </c>
      <c r="AK21" s="17">
        <v>8</v>
      </c>
      <c r="AL21" s="17"/>
      <c r="AM21" s="17">
        <v>7</v>
      </c>
      <c r="AN21" s="19">
        <v>5</v>
      </c>
      <c r="AO21" s="29">
        <v>9</v>
      </c>
      <c r="AP21" s="17">
        <v>9</v>
      </c>
      <c r="AQ21" s="17">
        <v>8</v>
      </c>
      <c r="AR21" s="19"/>
      <c r="AS21" s="19"/>
      <c r="AT21" s="19">
        <v>8</v>
      </c>
      <c r="AU21" s="19"/>
      <c r="AV21" s="19">
        <v>8</v>
      </c>
      <c r="AW21" s="19"/>
      <c r="AX21" s="17">
        <v>7</v>
      </c>
      <c r="AY21" s="19">
        <v>8</v>
      </c>
      <c r="AZ21" s="19">
        <v>7</v>
      </c>
      <c r="BA21" s="19">
        <v>9</v>
      </c>
      <c r="BB21" s="19">
        <v>7</v>
      </c>
      <c r="BC21" s="17"/>
      <c r="BD21" s="17"/>
      <c r="BE21" s="17">
        <v>6</v>
      </c>
      <c r="BF21" s="17">
        <v>10</v>
      </c>
      <c r="BG21" s="17">
        <v>8</v>
      </c>
      <c r="BH21" s="17"/>
      <c r="BI21" s="17"/>
    </row>
    <row r="22" spans="1:61" ht="13.5">
      <c r="A22">
        <v>21011</v>
      </c>
      <c r="B22" t="s">
        <v>920</v>
      </c>
      <c r="C22" s="67">
        <f t="shared" si="17"/>
        <v>4.833333333333333</v>
      </c>
      <c r="D22">
        <f t="shared" si="18"/>
        <v>116</v>
      </c>
      <c r="E22" s="2">
        <f t="shared" si="19"/>
        <v>24</v>
      </c>
      <c r="F22">
        <f t="shared" si="9"/>
        <v>0</v>
      </c>
      <c r="G22">
        <f t="shared" si="10"/>
        <v>0</v>
      </c>
      <c r="H22">
        <f t="shared" si="11"/>
        <v>1</v>
      </c>
      <c r="I22">
        <f t="shared" si="12"/>
        <v>1</v>
      </c>
      <c r="J22">
        <f t="shared" si="13"/>
        <v>4</v>
      </c>
      <c r="K22">
        <f t="shared" si="14"/>
        <v>6</v>
      </c>
      <c r="L22">
        <f t="shared" si="15"/>
        <v>11</v>
      </c>
      <c r="M22">
        <f t="shared" si="16"/>
        <v>1</v>
      </c>
      <c r="N22" s="21"/>
      <c r="O22" s="21">
        <v>5</v>
      </c>
      <c r="P22" s="17">
        <v>4</v>
      </c>
      <c r="Q22" s="17">
        <v>4</v>
      </c>
      <c r="R22" s="17">
        <v>4</v>
      </c>
      <c r="S22" s="17"/>
      <c r="T22" s="19"/>
      <c r="U22" s="19">
        <v>4</v>
      </c>
      <c r="V22" s="19"/>
      <c r="W22" s="19"/>
      <c r="X22" s="19"/>
      <c r="Y22" s="21"/>
      <c r="Z22" s="17"/>
      <c r="AA22" s="19"/>
      <c r="AB22" s="19"/>
      <c r="AC22" s="19"/>
      <c r="AD22" s="19"/>
      <c r="AE22" s="19">
        <v>4</v>
      </c>
      <c r="AF22" s="19">
        <v>4</v>
      </c>
      <c r="AG22" s="19"/>
      <c r="AH22" s="19"/>
      <c r="AI22" s="19"/>
      <c r="AJ22" s="19">
        <v>7</v>
      </c>
      <c r="AK22" s="17">
        <v>6</v>
      </c>
      <c r="AL22" s="17"/>
      <c r="AM22" s="17">
        <v>6</v>
      </c>
      <c r="AN22" s="19">
        <v>4</v>
      </c>
      <c r="AO22" s="19">
        <v>4</v>
      </c>
      <c r="AP22" s="17">
        <v>4</v>
      </c>
      <c r="AQ22" s="17">
        <v>5</v>
      </c>
      <c r="AR22" s="19"/>
      <c r="AS22" s="19"/>
      <c r="AT22" s="19">
        <v>5</v>
      </c>
      <c r="AU22" s="19"/>
      <c r="AV22" s="19">
        <v>5</v>
      </c>
      <c r="AW22" s="19"/>
      <c r="AX22" s="17">
        <v>8</v>
      </c>
      <c r="AY22" s="19">
        <v>4</v>
      </c>
      <c r="AZ22" s="19">
        <v>6</v>
      </c>
      <c r="BA22" s="19">
        <v>5</v>
      </c>
      <c r="BB22" s="19">
        <v>5</v>
      </c>
      <c r="BC22" s="17"/>
      <c r="BD22" s="17"/>
      <c r="BE22" s="17"/>
      <c r="BF22" s="17">
        <v>3</v>
      </c>
      <c r="BG22" s="17">
        <v>4</v>
      </c>
      <c r="BH22" s="17"/>
      <c r="BI22" s="17">
        <v>6</v>
      </c>
    </row>
    <row r="23" spans="1:61" ht="13.5">
      <c r="A23">
        <v>21012</v>
      </c>
      <c r="B23" t="s">
        <v>921</v>
      </c>
      <c r="C23" s="67">
        <f t="shared" si="17"/>
        <v>4.913043478260869</v>
      </c>
      <c r="D23">
        <f t="shared" si="18"/>
        <v>113</v>
      </c>
      <c r="E23" s="2">
        <f t="shared" si="19"/>
        <v>23</v>
      </c>
      <c r="F23">
        <f t="shared" si="9"/>
        <v>0</v>
      </c>
      <c r="G23">
        <f t="shared" si="10"/>
        <v>1</v>
      </c>
      <c r="H23">
        <f t="shared" si="11"/>
        <v>2</v>
      </c>
      <c r="I23">
        <f t="shared" si="12"/>
        <v>0</v>
      </c>
      <c r="J23">
        <f t="shared" si="13"/>
        <v>2</v>
      </c>
      <c r="K23">
        <f t="shared" si="14"/>
        <v>6</v>
      </c>
      <c r="L23">
        <f t="shared" si="15"/>
        <v>10</v>
      </c>
      <c r="M23">
        <f t="shared" si="16"/>
        <v>2</v>
      </c>
      <c r="N23" s="21"/>
      <c r="O23" s="21">
        <v>4</v>
      </c>
      <c r="P23" s="17">
        <v>5</v>
      </c>
      <c r="Q23" s="17">
        <v>4</v>
      </c>
      <c r="R23" s="17">
        <v>4</v>
      </c>
      <c r="S23" s="17"/>
      <c r="T23" s="19"/>
      <c r="U23" s="19">
        <v>4</v>
      </c>
      <c r="V23" s="19"/>
      <c r="W23" s="19"/>
      <c r="X23" s="19"/>
      <c r="Y23" s="21"/>
      <c r="Z23" s="17"/>
      <c r="AA23" s="19"/>
      <c r="AB23" s="19"/>
      <c r="AC23" s="19"/>
      <c r="AD23" s="19"/>
      <c r="AE23" s="17">
        <v>4</v>
      </c>
      <c r="AF23" s="19">
        <v>6</v>
      </c>
      <c r="AG23" s="19"/>
      <c r="AH23" s="19"/>
      <c r="AI23" s="19"/>
      <c r="AJ23" s="19">
        <v>5</v>
      </c>
      <c r="AK23" s="17">
        <v>5</v>
      </c>
      <c r="AL23" s="17"/>
      <c r="AM23" s="17">
        <v>4</v>
      </c>
      <c r="AN23" s="19">
        <v>4</v>
      </c>
      <c r="AO23" s="19">
        <v>6</v>
      </c>
      <c r="AP23" s="17">
        <v>4</v>
      </c>
      <c r="AQ23" s="17">
        <v>4</v>
      </c>
      <c r="AR23" s="19"/>
      <c r="AS23" s="19"/>
      <c r="AT23" s="19">
        <v>5</v>
      </c>
      <c r="AU23" s="19"/>
      <c r="AV23" s="19">
        <v>5</v>
      </c>
      <c r="AW23" s="19"/>
      <c r="AX23" s="17">
        <v>3</v>
      </c>
      <c r="AY23" s="19">
        <v>4</v>
      </c>
      <c r="AZ23" s="19">
        <v>8</v>
      </c>
      <c r="BA23" s="19">
        <v>8</v>
      </c>
      <c r="BB23" s="19">
        <v>3</v>
      </c>
      <c r="BC23" s="17"/>
      <c r="BD23" s="17"/>
      <c r="BE23" s="17"/>
      <c r="BF23" s="17">
        <v>9</v>
      </c>
      <c r="BG23" s="17">
        <v>5</v>
      </c>
      <c r="BH23" s="17"/>
      <c r="BI23" s="17"/>
    </row>
    <row r="24" spans="15:61" ht="13.5">
      <c r="O24" s="21"/>
      <c r="P24" s="17"/>
      <c r="Q24" s="17"/>
      <c r="R24" s="17"/>
      <c r="S24" s="17"/>
      <c r="T24" s="19"/>
      <c r="U24" s="19"/>
      <c r="V24" s="19"/>
      <c r="W24" s="19"/>
      <c r="X24" s="19"/>
      <c r="Y24" s="21"/>
      <c r="Z24" s="17"/>
      <c r="AA24" s="19"/>
      <c r="AB24" s="19"/>
      <c r="AC24" s="19"/>
      <c r="AD24" s="19"/>
      <c r="AE24" s="17"/>
      <c r="AF24" s="19"/>
      <c r="AG24" s="19"/>
      <c r="AH24" s="19"/>
      <c r="AI24" s="19"/>
      <c r="AJ24" s="19"/>
      <c r="AK24" s="17"/>
      <c r="AL24" s="17"/>
      <c r="AM24" s="17"/>
      <c r="AN24" s="19"/>
      <c r="AO24" s="19"/>
      <c r="AP24" s="17"/>
      <c r="AQ24" s="17"/>
      <c r="AR24" s="19"/>
      <c r="AS24" s="19"/>
      <c r="AT24" s="19"/>
      <c r="AU24" s="19"/>
      <c r="AV24" s="19"/>
      <c r="AW24" s="19"/>
      <c r="AX24" s="17"/>
      <c r="AY24" s="19"/>
      <c r="AZ24" s="19"/>
      <c r="BA24" s="19"/>
      <c r="BB24" s="19"/>
      <c r="BC24" s="17"/>
      <c r="BD24" s="17"/>
      <c r="BE24" s="17"/>
      <c r="BF24" s="17"/>
      <c r="BG24" s="17"/>
      <c r="BH24" s="17"/>
      <c r="BI24" s="17"/>
    </row>
    <row r="25" spans="1:61" ht="13.5">
      <c r="A25">
        <v>21101</v>
      </c>
      <c r="B25" t="s">
        <v>922</v>
      </c>
      <c r="C25" s="67">
        <f t="shared" si="17"/>
        <v>5.130434782608695</v>
      </c>
      <c r="D25">
        <f t="shared" si="18"/>
        <v>118</v>
      </c>
      <c r="E25" s="2">
        <f t="shared" si="19"/>
        <v>23</v>
      </c>
      <c r="F25">
        <f aca="true" t="shared" si="20" ref="F25:F32">COUNTIF($O25:$IF25,10)</f>
        <v>0</v>
      </c>
      <c r="G25">
        <f aca="true" t="shared" si="21" ref="G25:G32">COUNTIF($O25:$IF25,9)</f>
        <v>0</v>
      </c>
      <c r="H25">
        <f aca="true" t="shared" si="22" ref="H25:H32">COUNTIF($O25:$IF25,8)</f>
        <v>0</v>
      </c>
      <c r="I25">
        <f aca="true" t="shared" si="23" ref="I25:I32">COUNTIF($O25:$IF25,7)</f>
        <v>0</v>
      </c>
      <c r="J25">
        <f aca="true" t="shared" si="24" ref="J25:J32">COUNTIF($O25:$IF25,6)</f>
        <v>7</v>
      </c>
      <c r="K25">
        <f aca="true" t="shared" si="25" ref="K25:K32">COUNTIF($O25:$IF25,5)</f>
        <v>13</v>
      </c>
      <c r="L25">
        <f aca="true" t="shared" si="26" ref="L25:L32">COUNTIF($O25:$IF25,4)</f>
        <v>2</v>
      </c>
      <c r="M25">
        <f aca="true" t="shared" si="27" ref="M25:M32">COUNTIF($O25:$IF25,3)</f>
        <v>1</v>
      </c>
      <c r="O25" s="21">
        <v>5</v>
      </c>
      <c r="P25" s="17">
        <v>5</v>
      </c>
      <c r="Q25" s="17">
        <v>5</v>
      </c>
      <c r="R25" s="17">
        <v>4</v>
      </c>
      <c r="S25" s="17"/>
      <c r="T25" s="19"/>
      <c r="U25" s="19">
        <v>5</v>
      </c>
      <c r="V25" s="19"/>
      <c r="W25" s="19"/>
      <c r="X25" s="19"/>
      <c r="Y25" s="21"/>
      <c r="Z25" s="17"/>
      <c r="AA25" s="19"/>
      <c r="AB25" s="19"/>
      <c r="AC25" s="19"/>
      <c r="AD25" s="19"/>
      <c r="AE25" s="19">
        <v>5</v>
      </c>
      <c r="AF25" s="19">
        <v>6</v>
      </c>
      <c r="AG25" s="19"/>
      <c r="AH25" s="19"/>
      <c r="AI25" s="19"/>
      <c r="AJ25" s="19">
        <v>4</v>
      </c>
      <c r="AK25" s="17">
        <v>5</v>
      </c>
      <c r="AL25" s="17"/>
      <c r="AM25" s="17">
        <v>5</v>
      </c>
      <c r="AN25" s="19">
        <v>3</v>
      </c>
      <c r="AO25" s="19">
        <v>5</v>
      </c>
      <c r="AP25" s="17">
        <v>5</v>
      </c>
      <c r="AQ25" s="17">
        <v>6</v>
      </c>
      <c r="AR25" s="19"/>
      <c r="AS25" s="19"/>
      <c r="AT25" s="19">
        <v>6</v>
      </c>
      <c r="AU25" s="19"/>
      <c r="AV25" s="19">
        <v>5</v>
      </c>
      <c r="AW25" s="19"/>
      <c r="AX25" s="17">
        <v>6</v>
      </c>
      <c r="AY25" s="19">
        <v>6</v>
      </c>
      <c r="AZ25" s="19">
        <v>6</v>
      </c>
      <c r="BA25" s="19">
        <v>5</v>
      </c>
      <c r="BB25" s="19">
        <v>5</v>
      </c>
      <c r="BC25" s="17"/>
      <c r="BD25" s="17"/>
      <c r="BE25" s="17"/>
      <c r="BF25" s="17"/>
      <c r="BG25" s="17"/>
      <c r="BH25" s="17">
        <v>5</v>
      </c>
      <c r="BI25" s="17">
        <v>6</v>
      </c>
    </row>
    <row r="26" spans="1:61" ht="13.5">
      <c r="A26">
        <v>21102</v>
      </c>
      <c r="B26" t="s">
        <v>923</v>
      </c>
      <c r="C26" s="67">
        <f t="shared" si="17"/>
        <v>5.043478260869565</v>
      </c>
      <c r="D26">
        <f t="shared" si="18"/>
        <v>116</v>
      </c>
      <c r="E26" s="2">
        <f t="shared" si="19"/>
        <v>23</v>
      </c>
      <c r="F26">
        <f t="shared" si="20"/>
        <v>0</v>
      </c>
      <c r="G26">
        <f t="shared" si="21"/>
        <v>0</v>
      </c>
      <c r="H26">
        <f t="shared" si="22"/>
        <v>0</v>
      </c>
      <c r="I26">
        <f t="shared" si="23"/>
        <v>3</v>
      </c>
      <c r="J26">
        <f t="shared" si="24"/>
        <v>2</v>
      </c>
      <c r="K26">
        <f t="shared" si="25"/>
        <v>11</v>
      </c>
      <c r="L26">
        <f t="shared" si="26"/>
        <v>7</v>
      </c>
      <c r="M26">
        <f t="shared" si="27"/>
        <v>0</v>
      </c>
      <c r="O26" s="21">
        <v>5</v>
      </c>
      <c r="P26" s="17">
        <v>4</v>
      </c>
      <c r="Q26" s="17">
        <v>4</v>
      </c>
      <c r="R26" s="17">
        <v>5</v>
      </c>
      <c r="S26" s="17"/>
      <c r="T26" s="19"/>
      <c r="U26" s="19">
        <v>4</v>
      </c>
      <c r="V26" s="19"/>
      <c r="W26" s="19"/>
      <c r="X26" s="19"/>
      <c r="Y26" s="21"/>
      <c r="Z26" s="17"/>
      <c r="AA26" s="19"/>
      <c r="AB26" s="19"/>
      <c r="AC26" s="19"/>
      <c r="AD26" s="19"/>
      <c r="AE26" s="19">
        <v>4</v>
      </c>
      <c r="AF26" s="19">
        <v>7</v>
      </c>
      <c r="AG26" s="19"/>
      <c r="AH26" s="19"/>
      <c r="AI26" s="19"/>
      <c r="AJ26" s="19">
        <v>7</v>
      </c>
      <c r="AK26" s="17">
        <v>5</v>
      </c>
      <c r="AL26" s="17"/>
      <c r="AM26" s="17">
        <v>5</v>
      </c>
      <c r="AN26" s="19">
        <v>4</v>
      </c>
      <c r="AO26" s="19">
        <v>5</v>
      </c>
      <c r="AP26" s="17">
        <v>4</v>
      </c>
      <c r="AQ26" s="17">
        <v>5</v>
      </c>
      <c r="AR26" s="19"/>
      <c r="AS26" s="19"/>
      <c r="AT26" s="19">
        <v>5</v>
      </c>
      <c r="AU26" s="19"/>
      <c r="AV26" s="19">
        <v>5</v>
      </c>
      <c r="AW26" s="19">
        <v>5</v>
      </c>
      <c r="AX26" s="17">
        <v>7</v>
      </c>
      <c r="AY26" s="19">
        <v>5</v>
      </c>
      <c r="AZ26" s="19">
        <v>5</v>
      </c>
      <c r="BA26" s="19">
        <v>6</v>
      </c>
      <c r="BB26" s="19">
        <v>4</v>
      </c>
      <c r="BC26" s="17"/>
      <c r="BD26" s="17"/>
      <c r="BE26" s="17">
        <v>6</v>
      </c>
      <c r="BF26" s="17"/>
      <c r="BG26" s="17"/>
      <c r="BH26" s="17"/>
      <c r="BI26" s="17"/>
    </row>
    <row r="27" spans="1:61" ht="13.5">
      <c r="A27">
        <v>21103</v>
      </c>
      <c r="B27" t="s">
        <v>24</v>
      </c>
      <c r="C27" s="67">
        <f t="shared" si="17"/>
        <v>5.136363636363637</v>
      </c>
      <c r="D27">
        <f t="shared" si="18"/>
        <v>113</v>
      </c>
      <c r="E27" s="2">
        <f t="shared" si="19"/>
        <v>22</v>
      </c>
      <c r="F27">
        <f t="shared" si="20"/>
        <v>0</v>
      </c>
      <c r="G27">
        <f t="shared" si="21"/>
        <v>0</v>
      </c>
      <c r="H27">
        <f t="shared" si="22"/>
        <v>0</v>
      </c>
      <c r="I27">
        <f t="shared" si="23"/>
        <v>3</v>
      </c>
      <c r="J27">
        <f t="shared" si="24"/>
        <v>6</v>
      </c>
      <c r="K27">
        <f t="shared" si="25"/>
        <v>7</v>
      </c>
      <c r="L27">
        <f t="shared" si="26"/>
        <v>3</v>
      </c>
      <c r="M27">
        <f t="shared" si="27"/>
        <v>3</v>
      </c>
      <c r="O27" s="21">
        <v>6</v>
      </c>
      <c r="P27" s="17">
        <v>6</v>
      </c>
      <c r="Q27" s="17">
        <v>5</v>
      </c>
      <c r="R27" s="17">
        <v>3</v>
      </c>
      <c r="S27" s="17"/>
      <c r="T27" s="19"/>
      <c r="U27" s="19">
        <v>5</v>
      </c>
      <c r="V27" s="19"/>
      <c r="W27" s="19"/>
      <c r="X27" s="19"/>
      <c r="Y27" s="21"/>
      <c r="Z27" s="17"/>
      <c r="AA27" s="19"/>
      <c r="AB27" s="19"/>
      <c r="AC27" s="19"/>
      <c r="AD27" s="19"/>
      <c r="AE27" s="19">
        <v>4</v>
      </c>
      <c r="AF27" s="19">
        <v>5</v>
      </c>
      <c r="AG27" s="19"/>
      <c r="AH27" s="19"/>
      <c r="AI27" s="19"/>
      <c r="AJ27" s="19">
        <v>6</v>
      </c>
      <c r="AK27" s="17">
        <v>6</v>
      </c>
      <c r="AL27" s="17"/>
      <c r="AM27" s="17">
        <v>6</v>
      </c>
      <c r="AN27" s="19">
        <v>3</v>
      </c>
      <c r="AO27" s="19">
        <v>5</v>
      </c>
      <c r="AP27" s="17">
        <v>5</v>
      </c>
      <c r="AQ27" s="17">
        <v>4</v>
      </c>
      <c r="AR27" s="19"/>
      <c r="AS27" s="19"/>
      <c r="AT27" s="19">
        <v>3</v>
      </c>
      <c r="AU27" s="19"/>
      <c r="AV27" s="19">
        <v>5</v>
      </c>
      <c r="AW27" s="19"/>
      <c r="AX27" s="17">
        <v>7</v>
      </c>
      <c r="AY27" s="19">
        <v>4</v>
      </c>
      <c r="AZ27" s="19">
        <v>5</v>
      </c>
      <c r="BA27" s="19">
        <v>6</v>
      </c>
      <c r="BB27" s="19">
        <v>7</v>
      </c>
      <c r="BC27" s="17"/>
      <c r="BD27" s="17">
        <v>7</v>
      </c>
      <c r="BE27" s="17"/>
      <c r="BF27" s="17"/>
      <c r="BG27" s="17"/>
      <c r="BH27" s="17"/>
      <c r="BI27" s="17"/>
    </row>
    <row r="28" spans="1:61" ht="13.5">
      <c r="A28">
        <v>21104</v>
      </c>
      <c r="B28" t="s">
        <v>806</v>
      </c>
      <c r="C28" s="67">
        <f t="shared" si="17"/>
        <v>5.619047619047619</v>
      </c>
      <c r="D28">
        <f t="shared" si="18"/>
        <v>118</v>
      </c>
      <c r="E28" s="2">
        <f t="shared" si="19"/>
        <v>21</v>
      </c>
      <c r="F28">
        <f t="shared" si="20"/>
        <v>0</v>
      </c>
      <c r="G28">
        <f t="shared" si="21"/>
        <v>1</v>
      </c>
      <c r="H28">
        <f t="shared" si="22"/>
        <v>0</v>
      </c>
      <c r="I28">
        <f t="shared" si="23"/>
        <v>4</v>
      </c>
      <c r="J28">
        <f t="shared" si="24"/>
        <v>4</v>
      </c>
      <c r="K28">
        <f t="shared" si="25"/>
        <v>9</v>
      </c>
      <c r="L28">
        <f t="shared" si="26"/>
        <v>3</v>
      </c>
      <c r="M28">
        <f t="shared" si="27"/>
        <v>0</v>
      </c>
      <c r="O28" s="21">
        <v>5</v>
      </c>
      <c r="P28" s="17">
        <v>6</v>
      </c>
      <c r="Q28" s="17">
        <v>6</v>
      </c>
      <c r="R28" s="17">
        <v>4</v>
      </c>
      <c r="S28" s="17"/>
      <c r="T28" s="19"/>
      <c r="U28" s="19">
        <v>5</v>
      </c>
      <c r="V28" s="19"/>
      <c r="W28" s="19"/>
      <c r="X28" s="19"/>
      <c r="Y28" s="21"/>
      <c r="Z28" s="17"/>
      <c r="AA28" s="19"/>
      <c r="AB28" s="19"/>
      <c r="AC28" s="19"/>
      <c r="AD28" s="19"/>
      <c r="AE28" s="19">
        <v>5</v>
      </c>
      <c r="AF28" s="19">
        <v>4</v>
      </c>
      <c r="AG28" s="19"/>
      <c r="AH28" s="19"/>
      <c r="AI28" s="19"/>
      <c r="AJ28" s="19">
        <v>5</v>
      </c>
      <c r="AK28" s="17">
        <v>5</v>
      </c>
      <c r="AL28" s="17"/>
      <c r="AM28" s="17">
        <v>7</v>
      </c>
      <c r="AN28" s="19">
        <v>4</v>
      </c>
      <c r="AO28" s="19">
        <v>7</v>
      </c>
      <c r="AP28" s="17">
        <v>5</v>
      </c>
      <c r="AQ28" s="17">
        <v>5</v>
      </c>
      <c r="AR28" s="19"/>
      <c r="AS28" s="19"/>
      <c r="AT28" s="19">
        <v>6</v>
      </c>
      <c r="AU28" s="19"/>
      <c r="AV28" s="19">
        <v>5</v>
      </c>
      <c r="AW28" s="19"/>
      <c r="AX28" s="17">
        <v>7</v>
      </c>
      <c r="AY28" s="19">
        <v>7</v>
      </c>
      <c r="AZ28" s="19">
        <v>9</v>
      </c>
      <c r="BA28" s="19">
        <v>6</v>
      </c>
      <c r="BB28" s="19">
        <v>5</v>
      </c>
      <c r="BC28" s="17"/>
      <c r="BD28" s="17"/>
      <c r="BE28" s="17"/>
      <c r="BF28" s="17"/>
      <c r="BG28" s="17"/>
      <c r="BH28" s="17"/>
      <c r="BI28" s="17"/>
    </row>
    <row r="29" spans="1:61" ht="13.5">
      <c r="A29">
        <v>21105</v>
      </c>
      <c r="B29" t="s">
        <v>807</v>
      </c>
      <c r="C29" s="68">
        <f t="shared" si="17"/>
        <v>7</v>
      </c>
      <c r="D29">
        <f t="shared" si="18"/>
        <v>147</v>
      </c>
      <c r="E29" s="2">
        <f t="shared" si="19"/>
        <v>21</v>
      </c>
      <c r="F29">
        <f t="shared" si="20"/>
        <v>0</v>
      </c>
      <c r="G29">
        <f t="shared" si="21"/>
        <v>4</v>
      </c>
      <c r="H29">
        <f t="shared" si="22"/>
        <v>6</v>
      </c>
      <c r="I29">
        <f t="shared" si="23"/>
        <v>3</v>
      </c>
      <c r="J29">
        <f t="shared" si="24"/>
        <v>3</v>
      </c>
      <c r="K29">
        <f t="shared" si="25"/>
        <v>4</v>
      </c>
      <c r="L29">
        <f t="shared" si="26"/>
        <v>1</v>
      </c>
      <c r="M29">
        <f t="shared" si="27"/>
        <v>0</v>
      </c>
      <c r="O29" s="21">
        <v>5</v>
      </c>
      <c r="P29" s="17">
        <v>7</v>
      </c>
      <c r="Q29" s="17">
        <v>6</v>
      </c>
      <c r="R29" s="17">
        <v>6</v>
      </c>
      <c r="S29" s="17"/>
      <c r="T29" s="19"/>
      <c r="U29" s="19">
        <v>8</v>
      </c>
      <c r="V29" s="19"/>
      <c r="W29" s="19"/>
      <c r="X29" s="19"/>
      <c r="Y29" s="21"/>
      <c r="Z29" s="17"/>
      <c r="AA29" s="19"/>
      <c r="AB29" s="19"/>
      <c r="AC29" s="19"/>
      <c r="AD29" s="19"/>
      <c r="AE29" s="17">
        <v>7</v>
      </c>
      <c r="AF29" s="19">
        <v>9</v>
      </c>
      <c r="AG29" s="19"/>
      <c r="AH29" s="19"/>
      <c r="AI29" s="19"/>
      <c r="AJ29" s="19">
        <v>9</v>
      </c>
      <c r="AK29" s="17">
        <v>8</v>
      </c>
      <c r="AL29" s="17"/>
      <c r="AM29" s="17">
        <v>5</v>
      </c>
      <c r="AN29" s="19">
        <v>6</v>
      </c>
      <c r="AO29" s="19">
        <v>5</v>
      </c>
      <c r="AP29" s="17">
        <v>8</v>
      </c>
      <c r="AQ29" s="17">
        <v>4</v>
      </c>
      <c r="AR29" s="19"/>
      <c r="AS29" s="19"/>
      <c r="AT29" s="19">
        <v>8</v>
      </c>
      <c r="AU29" s="19"/>
      <c r="AV29" s="19">
        <v>9</v>
      </c>
      <c r="AW29" s="19"/>
      <c r="AX29" s="17">
        <v>5</v>
      </c>
      <c r="AY29" s="29">
        <v>9</v>
      </c>
      <c r="AZ29" s="19">
        <v>7</v>
      </c>
      <c r="BA29" s="19">
        <v>8</v>
      </c>
      <c r="BB29" s="19">
        <v>8</v>
      </c>
      <c r="BC29" s="17"/>
      <c r="BD29" s="17"/>
      <c r="BE29" s="17"/>
      <c r="BF29" s="17"/>
      <c r="BG29" s="17"/>
      <c r="BH29" s="17"/>
      <c r="BI29" s="17"/>
    </row>
    <row r="30" spans="1:61" ht="13.5">
      <c r="A30">
        <v>21106</v>
      </c>
      <c r="B30" t="s">
        <v>25</v>
      </c>
      <c r="C30" s="67">
        <f t="shared" si="17"/>
        <v>5.714285714285714</v>
      </c>
      <c r="D30">
        <f t="shared" si="18"/>
        <v>120</v>
      </c>
      <c r="E30" s="2">
        <f t="shared" si="19"/>
        <v>21</v>
      </c>
      <c r="F30">
        <f t="shared" si="20"/>
        <v>0</v>
      </c>
      <c r="G30">
        <f t="shared" si="21"/>
        <v>0</v>
      </c>
      <c r="H30">
        <f t="shared" si="22"/>
        <v>3</v>
      </c>
      <c r="I30">
        <f t="shared" si="23"/>
        <v>4</v>
      </c>
      <c r="J30">
        <f t="shared" si="24"/>
        <v>6</v>
      </c>
      <c r="K30">
        <f t="shared" si="25"/>
        <v>3</v>
      </c>
      <c r="L30">
        <f t="shared" si="26"/>
        <v>2</v>
      </c>
      <c r="M30">
        <f t="shared" si="27"/>
        <v>3</v>
      </c>
      <c r="O30" s="21">
        <v>6</v>
      </c>
      <c r="P30" s="17">
        <v>6</v>
      </c>
      <c r="Q30" s="17">
        <v>5</v>
      </c>
      <c r="R30" s="17">
        <v>6</v>
      </c>
      <c r="S30" s="17"/>
      <c r="T30" s="19"/>
      <c r="U30" s="19">
        <v>3</v>
      </c>
      <c r="V30" s="19"/>
      <c r="W30" s="19"/>
      <c r="X30" s="19"/>
      <c r="Y30" s="21"/>
      <c r="Z30" s="17"/>
      <c r="AA30" s="19"/>
      <c r="AB30" s="19"/>
      <c r="AC30" s="19"/>
      <c r="AD30" s="19"/>
      <c r="AE30" s="19">
        <v>6</v>
      </c>
      <c r="AF30" s="19">
        <v>5</v>
      </c>
      <c r="AG30" s="19"/>
      <c r="AH30" s="19"/>
      <c r="AI30" s="19"/>
      <c r="AJ30" s="19">
        <v>8</v>
      </c>
      <c r="AK30" s="17">
        <v>6</v>
      </c>
      <c r="AL30" s="17"/>
      <c r="AM30" s="17">
        <v>8</v>
      </c>
      <c r="AN30" s="19">
        <v>3</v>
      </c>
      <c r="AO30" s="19">
        <v>8</v>
      </c>
      <c r="AP30" s="17">
        <v>7</v>
      </c>
      <c r="AQ30" s="17">
        <v>4</v>
      </c>
      <c r="AR30" s="19"/>
      <c r="AS30" s="19"/>
      <c r="AT30" s="19">
        <v>3</v>
      </c>
      <c r="AU30" s="19"/>
      <c r="AV30" s="19">
        <v>5</v>
      </c>
      <c r="AW30" s="19"/>
      <c r="AX30" s="17">
        <v>6</v>
      </c>
      <c r="AY30" s="19">
        <v>4</v>
      </c>
      <c r="AZ30" s="19">
        <v>7</v>
      </c>
      <c r="BA30" s="19">
        <v>7</v>
      </c>
      <c r="BB30" s="19">
        <v>7</v>
      </c>
      <c r="BC30" s="17"/>
      <c r="BD30" s="17"/>
      <c r="BE30" s="17"/>
      <c r="BF30" s="17"/>
      <c r="BG30" s="17"/>
      <c r="BH30" s="17"/>
      <c r="BI30" s="17"/>
    </row>
    <row r="31" spans="1:61" ht="13.5">
      <c r="A31">
        <v>21107</v>
      </c>
      <c r="B31" t="s">
        <v>26</v>
      </c>
      <c r="C31" s="67">
        <f t="shared" si="17"/>
        <v>4.956521739130435</v>
      </c>
      <c r="D31">
        <f t="shared" si="18"/>
        <v>114</v>
      </c>
      <c r="E31" s="2">
        <f t="shared" si="19"/>
        <v>23</v>
      </c>
      <c r="F31">
        <f t="shared" si="20"/>
        <v>0</v>
      </c>
      <c r="G31">
        <f t="shared" si="21"/>
        <v>0</v>
      </c>
      <c r="H31">
        <f t="shared" si="22"/>
        <v>1</v>
      </c>
      <c r="I31">
        <f t="shared" si="23"/>
        <v>1</v>
      </c>
      <c r="J31">
        <f t="shared" si="24"/>
        <v>5</v>
      </c>
      <c r="K31">
        <f t="shared" si="25"/>
        <v>7</v>
      </c>
      <c r="L31">
        <f t="shared" si="26"/>
        <v>7</v>
      </c>
      <c r="M31">
        <f t="shared" si="27"/>
        <v>2</v>
      </c>
      <c r="O31" s="21">
        <v>5</v>
      </c>
      <c r="P31" s="17">
        <v>4</v>
      </c>
      <c r="Q31" s="17">
        <v>6</v>
      </c>
      <c r="R31" s="17">
        <v>4</v>
      </c>
      <c r="S31" s="17"/>
      <c r="T31" s="19"/>
      <c r="U31" s="19">
        <v>5</v>
      </c>
      <c r="V31" s="19"/>
      <c r="W31" s="19"/>
      <c r="X31" s="19"/>
      <c r="Y31" s="21"/>
      <c r="Z31" s="17"/>
      <c r="AA31" s="19"/>
      <c r="AB31" s="19"/>
      <c r="AC31" s="19"/>
      <c r="AD31" s="19"/>
      <c r="AE31" s="19">
        <v>4</v>
      </c>
      <c r="AF31" s="19">
        <v>8</v>
      </c>
      <c r="AG31" s="19"/>
      <c r="AH31" s="19"/>
      <c r="AI31" s="19"/>
      <c r="AJ31" s="19">
        <v>4</v>
      </c>
      <c r="AK31" s="17">
        <v>5</v>
      </c>
      <c r="AL31" s="17"/>
      <c r="AM31" s="17">
        <v>5</v>
      </c>
      <c r="AN31" s="19">
        <v>4</v>
      </c>
      <c r="AO31" s="19">
        <v>6</v>
      </c>
      <c r="AP31" s="17">
        <v>6</v>
      </c>
      <c r="AQ31" s="17">
        <v>7</v>
      </c>
      <c r="AR31" s="19"/>
      <c r="AS31" s="19"/>
      <c r="AT31" s="19">
        <v>4</v>
      </c>
      <c r="AU31" s="19"/>
      <c r="AV31" s="19">
        <v>4</v>
      </c>
      <c r="AW31" s="19"/>
      <c r="AX31" s="17">
        <v>5</v>
      </c>
      <c r="AY31" s="19">
        <v>3</v>
      </c>
      <c r="AZ31" s="19">
        <v>6</v>
      </c>
      <c r="BA31" s="19">
        <v>5</v>
      </c>
      <c r="BB31" s="19">
        <v>5</v>
      </c>
      <c r="BC31" s="17"/>
      <c r="BD31" s="17"/>
      <c r="BE31" s="17"/>
      <c r="BF31" s="17">
        <v>3</v>
      </c>
      <c r="BG31" s="17">
        <v>6</v>
      </c>
      <c r="BH31" s="17"/>
      <c r="BI31" s="17"/>
    </row>
    <row r="32" spans="1:61" ht="13.5">
      <c r="A32">
        <v>21108</v>
      </c>
      <c r="B32" t="s">
        <v>808</v>
      </c>
      <c r="C32" s="67">
        <f t="shared" si="17"/>
        <v>5.681818181818182</v>
      </c>
      <c r="D32">
        <f t="shared" si="18"/>
        <v>125</v>
      </c>
      <c r="E32" s="2">
        <f t="shared" si="19"/>
        <v>22</v>
      </c>
      <c r="F32">
        <f t="shared" si="20"/>
        <v>0</v>
      </c>
      <c r="G32">
        <f t="shared" si="21"/>
        <v>0</v>
      </c>
      <c r="H32">
        <f t="shared" si="22"/>
        <v>0</v>
      </c>
      <c r="I32">
        <f t="shared" si="23"/>
        <v>5</v>
      </c>
      <c r="J32">
        <f t="shared" si="24"/>
        <v>6</v>
      </c>
      <c r="K32">
        <f t="shared" si="25"/>
        <v>10</v>
      </c>
      <c r="L32">
        <f t="shared" si="26"/>
        <v>1</v>
      </c>
      <c r="M32">
        <f t="shared" si="27"/>
        <v>0</v>
      </c>
      <c r="O32" s="21">
        <v>5</v>
      </c>
      <c r="P32" s="17">
        <v>5</v>
      </c>
      <c r="Q32" s="17">
        <v>7</v>
      </c>
      <c r="R32" s="17">
        <v>4</v>
      </c>
      <c r="S32" s="17"/>
      <c r="T32" s="19"/>
      <c r="U32" s="19">
        <v>5</v>
      </c>
      <c r="V32" s="19"/>
      <c r="W32" s="19"/>
      <c r="X32" s="19"/>
      <c r="Y32" s="21"/>
      <c r="Z32" s="17"/>
      <c r="AA32" s="19"/>
      <c r="AB32" s="19"/>
      <c r="AC32" s="19"/>
      <c r="AD32" s="19"/>
      <c r="AE32" s="17">
        <v>6</v>
      </c>
      <c r="AF32" s="19">
        <v>7</v>
      </c>
      <c r="AG32" s="19"/>
      <c r="AH32" s="19"/>
      <c r="AI32" s="19"/>
      <c r="AJ32" s="19">
        <v>7</v>
      </c>
      <c r="AK32" s="17">
        <v>6</v>
      </c>
      <c r="AL32" s="17"/>
      <c r="AM32" s="17">
        <v>6</v>
      </c>
      <c r="AN32" s="19">
        <v>7</v>
      </c>
      <c r="AO32" s="19">
        <v>5</v>
      </c>
      <c r="AP32" s="17">
        <v>5</v>
      </c>
      <c r="AQ32" s="17">
        <v>5</v>
      </c>
      <c r="AR32" s="19"/>
      <c r="AS32" s="19"/>
      <c r="AT32" s="19">
        <v>6</v>
      </c>
      <c r="AU32" s="19"/>
      <c r="AV32" s="19">
        <v>5</v>
      </c>
      <c r="AW32" s="19"/>
      <c r="AX32" s="17">
        <v>5</v>
      </c>
      <c r="AY32" s="19">
        <v>6</v>
      </c>
      <c r="AZ32" s="19">
        <v>5</v>
      </c>
      <c r="BA32" s="19">
        <v>6</v>
      </c>
      <c r="BB32" s="19">
        <v>5</v>
      </c>
      <c r="BC32" s="17"/>
      <c r="BD32" s="17">
        <v>7</v>
      </c>
      <c r="BE32" s="17"/>
      <c r="BF32" s="17"/>
      <c r="BG32" s="17"/>
      <c r="BH32" s="17"/>
      <c r="BI32" s="17"/>
    </row>
    <row r="33" spans="15:61" ht="13.5">
      <c r="O33" s="21"/>
      <c r="P33" s="17"/>
      <c r="Q33" s="17"/>
      <c r="R33" s="17"/>
      <c r="S33" s="17"/>
      <c r="T33" s="19"/>
      <c r="U33" s="19"/>
      <c r="V33" s="19"/>
      <c r="W33" s="19"/>
      <c r="X33" s="19"/>
      <c r="Y33" s="21"/>
      <c r="Z33" s="17"/>
      <c r="AA33" s="19"/>
      <c r="AB33" s="19"/>
      <c r="AC33" s="19"/>
      <c r="AD33" s="19"/>
      <c r="AE33" s="17"/>
      <c r="AF33" s="19"/>
      <c r="AG33" s="19"/>
      <c r="AH33" s="19"/>
      <c r="AI33" s="19"/>
      <c r="AJ33" s="19"/>
      <c r="AK33" s="17"/>
      <c r="AL33" s="17"/>
      <c r="AM33" s="17"/>
      <c r="AN33" s="19"/>
      <c r="AO33" s="19"/>
      <c r="AP33" s="17"/>
      <c r="AQ33" s="17"/>
      <c r="AR33" s="19"/>
      <c r="AS33" s="19"/>
      <c r="AT33" s="19"/>
      <c r="AU33" s="19"/>
      <c r="AV33" s="19"/>
      <c r="AW33" s="19"/>
      <c r="AX33" s="17"/>
      <c r="AY33" s="19"/>
      <c r="AZ33" s="19"/>
      <c r="BA33" s="19"/>
      <c r="BB33" s="19"/>
      <c r="BC33" s="17"/>
      <c r="BD33" s="17"/>
      <c r="BE33" s="17"/>
      <c r="BF33" s="17"/>
      <c r="BG33" s="17"/>
      <c r="BH33" s="17"/>
      <c r="BI33" s="17"/>
    </row>
    <row r="34" spans="1:61" ht="13.5">
      <c r="A34">
        <v>21201</v>
      </c>
      <c r="B34" t="s">
        <v>809</v>
      </c>
      <c r="C34" s="67">
        <f t="shared" si="17"/>
        <v>5.5</v>
      </c>
      <c r="D34">
        <f t="shared" si="18"/>
        <v>132</v>
      </c>
      <c r="E34" s="2">
        <f t="shared" si="19"/>
        <v>24</v>
      </c>
      <c r="F34">
        <f aca="true" t="shared" si="28" ref="F34:F39">COUNTIF($O34:$IF34,10)</f>
        <v>0</v>
      </c>
      <c r="G34">
        <f aca="true" t="shared" si="29" ref="G34:G39">COUNTIF($O34:$IF34,9)</f>
        <v>0</v>
      </c>
      <c r="H34">
        <f aca="true" t="shared" si="30" ref="H34:H39">COUNTIF($O34:$IF34,8)</f>
        <v>1</v>
      </c>
      <c r="I34">
        <f aca="true" t="shared" si="31" ref="I34:I39">COUNTIF($O34:$IF34,7)</f>
        <v>6</v>
      </c>
      <c r="J34">
        <f aca="true" t="shared" si="32" ref="J34:J39">COUNTIF($O34:$IF34,6)</f>
        <v>4</v>
      </c>
      <c r="K34">
        <f aca="true" t="shared" si="33" ref="K34:K39">COUNTIF($O34:$IF34,5)</f>
        <v>8</v>
      </c>
      <c r="L34">
        <f aca="true" t="shared" si="34" ref="L34:L39">COUNTIF($O34:$IF34,4)</f>
        <v>3</v>
      </c>
      <c r="M34">
        <f aca="true" t="shared" si="35" ref="M34:M39">COUNTIF($O34:$IF34,3)</f>
        <v>2</v>
      </c>
      <c r="O34" s="21">
        <v>5</v>
      </c>
      <c r="P34" s="17">
        <v>4</v>
      </c>
      <c r="Q34" s="17">
        <v>5</v>
      </c>
      <c r="R34" s="17">
        <v>5</v>
      </c>
      <c r="S34" s="17"/>
      <c r="T34" s="19"/>
      <c r="U34" s="19">
        <v>5</v>
      </c>
      <c r="V34" s="19"/>
      <c r="W34" s="19"/>
      <c r="X34" s="19"/>
      <c r="Y34" s="21"/>
      <c r="Z34" s="17"/>
      <c r="AA34" s="19"/>
      <c r="AB34" s="19"/>
      <c r="AC34" s="19"/>
      <c r="AD34" s="19"/>
      <c r="AE34" s="17">
        <v>5</v>
      </c>
      <c r="AF34" s="19">
        <v>7</v>
      </c>
      <c r="AG34" s="19"/>
      <c r="AH34" s="19"/>
      <c r="AI34" s="19"/>
      <c r="AJ34" s="19">
        <v>6</v>
      </c>
      <c r="AK34" s="17">
        <v>6</v>
      </c>
      <c r="AL34" s="17"/>
      <c r="AM34" s="17">
        <v>5</v>
      </c>
      <c r="AN34" s="19">
        <v>3</v>
      </c>
      <c r="AO34" s="19">
        <v>7</v>
      </c>
      <c r="AP34" s="17">
        <v>4</v>
      </c>
      <c r="AQ34" s="17">
        <v>5</v>
      </c>
      <c r="AR34" s="19"/>
      <c r="AS34" s="19"/>
      <c r="AT34" s="19">
        <v>4</v>
      </c>
      <c r="AU34" s="19"/>
      <c r="AV34" s="19">
        <v>6</v>
      </c>
      <c r="AW34" s="19">
        <v>7</v>
      </c>
      <c r="AX34" s="17">
        <v>6</v>
      </c>
      <c r="AY34" s="19">
        <v>7</v>
      </c>
      <c r="AZ34" s="19">
        <v>7</v>
      </c>
      <c r="BA34" s="19">
        <v>7</v>
      </c>
      <c r="BB34" s="19">
        <v>5</v>
      </c>
      <c r="BC34" s="17"/>
      <c r="BD34" s="17">
        <v>8</v>
      </c>
      <c r="BE34" s="17"/>
      <c r="BF34" s="17">
        <v>3</v>
      </c>
      <c r="BG34" s="17"/>
      <c r="BH34" s="17"/>
      <c r="BI34" s="17"/>
    </row>
    <row r="35" spans="1:61" ht="13.5">
      <c r="A35">
        <v>21202</v>
      </c>
      <c r="B35" t="s">
        <v>29</v>
      </c>
      <c r="C35" s="68">
        <f t="shared" si="17"/>
        <v>7.2</v>
      </c>
      <c r="D35">
        <f t="shared" si="18"/>
        <v>180</v>
      </c>
      <c r="E35" s="2">
        <f t="shared" si="19"/>
        <v>25</v>
      </c>
      <c r="F35">
        <f t="shared" si="28"/>
        <v>0</v>
      </c>
      <c r="G35">
        <f t="shared" si="29"/>
        <v>4</v>
      </c>
      <c r="H35">
        <f t="shared" si="30"/>
        <v>7</v>
      </c>
      <c r="I35">
        <f t="shared" si="31"/>
        <v>8</v>
      </c>
      <c r="J35">
        <f t="shared" si="32"/>
        <v>3</v>
      </c>
      <c r="K35">
        <f t="shared" si="33"/>
        <v>2</v>
      </c>
      <c r="L35">
        <f t="shared" si="34"/>
        <v>1</v>
      </c>
      <c r="M35">
        <f t="shared" si="35"/>
        <v>0</v>
      </c>
      <c r="O35" s="21">
        <v>6</v>
      </c>
      <c r="P35" s="17">
        <v>8</v>
      </c>
      <c r="Q35" s="17">
        <v>8</v>
      </c>
      <c r="R35" s="17">
        <v>5</v>
      </c>
      <c r="S35" s="17"/>
      <c r="T35" s="19"/>
      <c r="U35" s="19">
        <v>7</v>
      </c>
      <c r="V35" s="19"/>
      <c r="W35" s="19"/>
      <c r="X35" s="19"/>
      <c r="Y35" s="21"/>
      <c r="Z35" s="17"/>
      <c r="AA35" s="19"/>
      <c r="AB35" s="19"/>
      <c r="AC35" s="19"/>
      <c r="AD35" s="19"/>
      <c r="AE35" s="17">
        <v>4</v>
      </c>
      <c r="AF35" s="19">
        <v>8</v>
      </c>
      <c r="AG35" s="19"/>
      <c r="AH35" s="19"/>
      <c r="AI35" s="19"/>
      <c r="AJ35" s="19">
        <v>9</v>
      </c>
      <c r="AK35" s="17">
        <v>7</v>
      </c>
      <c r="AL35" s="17"/>
      <c r="AM35" s="17">
        <v>7</v>
      </c>
      <c r="AN35" s="19">
        <v>7</v>
      </c>
      <c r="AO35" s="29">
        <v>9</v>
      </c>
      <c r="AP35" s="17">
        <v>5</v>
      </c>
      <c r="AQ35" s="17">
        <v>6</v>
      </c>
      <c r="AR35" s="19"/>
      <c r="AS35" s="19"/>
      <c r="AT35" s="19">
        <v>8</v>
      </c>
      <c r="AU35" s="19"/>
      <c r="AV35" s="19">
        <v>6</v>
      </c>
      <c r="AW35" s="19">
        <v>7</v>
      </c>
      <c r="AX35" s="17">
        <v>8</v>
      </c>
      <c r="AY35" s="29">
        <v>9</v>
      </c>
      <c r="AZ35" s="19">
        <v>7</v>
      </c>
      <c r="BA35" s="19">
        <v>8</v>
      </c>
      <c r="BB35" s="19">
        <v>7</v>
      </c>
      <c r="BC35" s="17"/>
      <c r="BD35" s="17">
        <v>9</v>
      </c>
      <c r="BE35" s="17"/>
      <c r="BF35" s="17">
        <v>8</v>
      </c>
      <c r="BG35" s="17">
        <v>7</v>
      </c>
      <c r="BH35" s="17"/>
      <c r="BI35" s="17"/>
    </row>
    <row r="36" spans="1:61" ht="13.5">
      <c r="A36">
        <v>21203</v>
      </c>
      <c r="B36" t="s">
        <v>27</v>
      </c>
      <c r="C36" s="67">
        <f t="shared" si="17"/>
        <v>5.708333333333333</v>
      </c>
      <c r="D36">
        <f t="shared" si="18"/>
        <v>137</v>
      </c>
      <c r="E36" s="2">
        <f t="shared" si="19"/>
        <v>24</v>
      </c>
      <c r="F36">
        <f t="shared" si="28"/>
        <v>0</v>
      </c>
      <c r="G36">
        <f t="shared" si="29"/>
        <v>2</v>
      </c>
      <c r="H36">
        <f t="shared" si="30"/>
        <v>2</v>
      </c>
      <c r="I36">
        <f t="shared" si="31"/>
        <v>3</v>
      </c>
      <c r="J36">
        <f t="shared" si="32"/>
        <v>2</v>
      </c>
      <c r="K36">
        <f t="shared" si="33"/>
        <v>10</v>
      </c>
      <c r="L36">
        <f t="shared" si="34"/>
        <v>5</v>
      </c>
      <c r="M36">
        <f t="shared" si="35"/>
        <v>0</v>
      </c>
      <c r="O36" s="21">
        <v>5</v>
      </c>
      <c r="P36" s="17">
        <v>8</v>
      </c>
      <c r="Q36" s="17">
        <v>5</v>
      </c>
      <c r="R36" s="17">
        <v>4</v>
      </c>
      <c r="S36" s="17"/>
      <c r="T36" s="19"/>
      <c r="U36" s="19">
        <v>5</v>
      </c>
      <c r="V36" s="19"/>
      <c r="W36" s="19"/>
      <c r="X36" s="19"/>
      <c r="Y36" s="21"/>
      <c r="Z36" s="17"/>
      <c r="AA36" s="19"/>
      <c r="AB36" s="19"/>
      <c r="AC36" s="19"/>
      <c r="AD36" s="19"/>
      <c r="AE36" s="17">
        <v>9</v>
      </c>
      <c r="AF36" s="19">
        <v>7</v>
      </c>
      <c r="AG36" s="19"/>
      <c r="AH36" s="19"/>
      <c r="AI36" s="19"/>
      <c r="AJ36" s="19">
        <v>9</v>
      </c>
      <c r="AK36" s="17">
        <v>7</v>
      </c>
      <c r="AL36" s="17"/>
      <c r="AM36" s="17">
        <v>5</v>
      </c>
      <c r="AN36" s="19">
        <v>4</v>
      </c>
      <c r="AO36" s="19">
        <v>5</v>
      </c>
      <c r="AP36" s="17">
        <v>8</v>
      </c>
      <c r="AQ36" s="17">
        <v>5</v>
      </c>
      <c r="AR36" s="19"/>
      <c r="AS36" s="19"/>
      <c r="AT36" s="19">
        <v>4</v>
      </c>
      <c r="AU36" s="19"/>
      <c r="AV36" s="19">
        <v>5</v>
      </c>
      <c r="AW36" s="19">
        <v>7</v>
      </c>
      <c r="AX36" s="17">
        <v>5</v>
      </c>
      <c r="AY36" s="19">
        <v>4</v>
      </c>
      <c r="AZ36" s="19">
        <v>6</v>
      </c>
      <c r="BA36" s="19">
        <v>5</v>
      </c>
      <c r="BB36" s="19">
        <v>6</v>
      </c>
      <c r="BC36" s="17"/>
      <c r="BD36" s="17">
        <v>5</v>
      </c>
      <c r="BE36" s="17"/>
      <c r="BF36" s="17">
        <v>4</v>
      </c>
      <c r="BG36" s="17"/>
      <c r="BH36" s="17"/>
      <c r="BI36" s="17"/>
    </row>
    <row r="37" spans="1:61" ht="13.5">
      <c r="A37">
        <v>21204</v>
      </c>
      <c r="B37" t="s">
        <v>28</v>
      </c>
      <c r="C37" s="67">
        <f t="shared" si="17"/>
        <v>6.666666666666667</v>
      </c>
      <c r="D37">
        <f t="shared" si="18"/>
        <v>160</v>
      </c>
      <c r="E37" s="2">
        <f t="shared" si="19"/>
        <v>24</v>
      </c>
      <c r="F37">
        <f t="shared" si="28"/>
        <v>0</v>
      </c>
      <c r="G37">
        <f t="shared" si="29"/>
        <v>2</v>
      </c>
      <c r="H37">
        <f t="shared" si="30"/>
        <v>4</v>
      </c>
      <c r="I37">
        <f t="shared" si="31"/>
        <v>5</v>
      </c>
      <c r="J37">
        <f t="shared" si="32"/>
        <v>10</v>
      </c>
      <c r="K37">
        <f t="shared" si="33"/>
        <v>3</v>
      </c>
      <c r="L37">
        <f t="shared" si="34"/>
        <v>0</v>
      </c>
      <c r="M37">
        <f t="shared" si="35"/>
        <v>0</v>
      </c>
      <c r="O37" s="21">
        <v>6</v>
      </c>
      <c r="P37" s="17">
        <v>5</v>
      </c>
      <c r="Q37" s="17">
        <v>7</v>
      </c>
      <c r="R37" s="17">
        <v>8</v>
      </c>
      <c r="S37" s="17"/>
      <c r="T37" s="19"/>
      <c r="U37" s="19">
        <v>6</v>
      </c>
      <c r="V37" s="19"/>
      <c r="W37" s="19"/>
      <c r="X37" s="19"/>
      <c r="Y37" s="21"/>
      <c r="Z37" s="17"/>
      <c r="AA37" s="19"/>
      <c r="AB37" s="19"/>
      <c r="AC37" s="19"/>
      <c r="AD37" s="19"/>
      <c r="AE37" s="17">
        <v>6</v>
      </c>
      <c r="AF37" s="19">
        <v>8</v>
      </c>
      <c r="AG37" s="19"/>
      <c r="AH37" s="19"/>
      <c r="AI37" s="19"/>
      <c r="AJ37" s="19">
        <v>6</v>
      </c>
      <c r="AK37" s="17">
        <v>8</v>
      </c>
      <c r="AL37" s="17"/>
      <c r="AM37" s="18">
        <v>9</v>
      </c>
      <c r="AN37" s="19">
        <v>7</v>
      </c>
      <c r="AO37" s="19">
        <v>8</v>
      </c>
      <c r="AP37" s="17">
        <v>7</v>
      </c>
      <c r="AQ37" s="17">
        <v>6</v>
      </c>
      <c r="AR37" s="19"/>
      <c r="AS37" s="19"/>
      <c r="AT37" s="19">
        <v>6</v>
      </c>
      <c r="AU37" s="19"/>
      <c r="AV37" s="19">
        <v>5</v>
      </c>
      <c r="AW37" s="19">
        <v>6</v>
      </c>
      <c r="AX37" s="17">
        <v>6</v>
      </c>
      <c r="AY37" s="19">
        <v>7</v>
      </c>
      <c r="AZ37" s="19">
        <v>6</v>
      </c>
      <c r="BA37" s="19">
        <v>5</v>
      </c>
      <c r="BB37" s="19">
        <v>6</v>
      </c>
      <c r="BC37" s="17"/>
      <c r="BD37" s="17">
        <v>7</v>
      </c>
      <c r="BE37" s="17"/>
      <c r="BF37" s="17">
        <v>9</v>
      </c>
      <c r="BG37" s="17"/>
      <c r="BH37" s="17"/>
      <c r="BI37" s="17"/>
    </row>
    <row r="38" spans="1:61" ht="13.5">
      <c r="A38">
        <v>21205</v>
      </c>
      <c r="B38" t="s">
        <v>810</v>
      </c>
      <c r="C38" s="67">
        <f t="shared" si="17"/>
        <v>6.125</v>
      </c>
      <c r="D38">
        <f t="shared" si="18"/>
        <v>147</v>
      </c>
      <c r="E38" s="2">
        <f t="shared" si="19"/>
        <v>24</v>
      </c>
      <c r="F38">
        <f t="shared" si="28"/>
        <v>0</v>
      </c>
      <c r="G38">
        <f t="shared" si="29"/>
        <v>0</v>
      </c>
      <c r="H38">
        <f t="shared" si="30"/>
        <v>1</v>
      </c>
      <c r="I38">
        <f t="shared" si="31"/>
        <v>9</v>
      </c>
      <c r="J38">
        <f t="shared" si="32"/>
        <v>6</v>
      </c>
      <c r="K38">
        <f t="shared" si="33"/>
        <v>8</v>
      </c>
      <c r="L38">
        <f t="shared" si="34"/>
        <v>0</v>
      </c>
      <c r="M38">
        <f t="shared" si="35"/>
        <v>0</v>
      </c>
      <c r="O38" s="21">
        <v>6</v>
      </c>
      <c r="P38" s="17">
        <v>6</v>
      </c>
      <c r="Q38" s="17">
        <v>5</v>
      </c>
      <c r="R38" s="17">
        <v>6</v>
      </c>
      <c r="S38" s="17"/>
      <c r="T38" s="19"/>
      <c r="U38" s="19">
        <v>7</v>
      </c>
      <c r="V38" s="19"/>
      <c r="W38" s="19"/>
      <c r="X38" s="19"/>
      <c r="Y38" s="21"/>
      <c r="Z38" s="17"/>
      <c r="AA38" s="19"/>
      <c r="AB38" s="19"/>
      <c r="AC38" s="19"/>
      <c r="AD38" s="19"/>
      <c r="AE38" s="17">
        <v>5</v>
      </c>
      <c r="AF38" s="19">
        <v>7</v>
      </c>
      <c r="AG38" s="19"/>
      <c r="AH38" s="19"/>
      <c r="AI38" s="19"/>
      <c r="AJ38" s="19">
        <v>6</v>
      </c>
      <c r="AK38" s="17">
        <v>7</v>
      </c>
      <c r="AL38" s="17"/>
      <c r="AM38" s="17">
        <v>7</v>
      </c>
      <c r="AN38" s="19">
        <v>5</v>
      </c>
      <c r="AO38" s="19">
        <v>8</v>
      </c>
      <c r="AP38" s="17">
        <v>5</v>
      </c>
      <c r="AQ38" s="17">
        <v>7</v>
      </c>
      <c r="AR38" s="19"/>
      <c r="AS38" s="19"/>
      <c r="AT38" s="19">
        <v>7</v>
      </c>
      <c r="AU38" s="19"/>
      <c r="AV38" s="19">
        <v>5</v>
      </c>
      <c r="AW38" s="19">
        <v>7</v>
      </c>
      <c r="AX38" s="17">
        <v>5</v>
      </c>
      <c r="AY38" s="19">
        <v>7</v>
      </c>
      <c r="AZ38" s="19">
        <v>5</v>
      </c>
      <c r="BA38" s="19">
        <v>6</v>
      </c>
      <c r="BB38" s="19">
        <v>7</v>
      </c>
      <c r="BC38" s="17"/>
      <c r="BD38" s="17">
        <v>6</v>
      </c>
      <c r="BE38" s="17"/>
      <c r="BF38" s="17">
        <v>5</v>
      </c>
      <c r="BG38" s="17"/>
      <c r="BH38" s="17"/>
      <c r="BI38" s="17"/>
    </row>
    <row r="39" spans="1:61" ht="13.5">
      <c r="A39">
        <v>21206</v>
      </c>
      <c r="B39" t="s">
        <v>30</v>
      </c>
      <c r="C39" s="67">
        <f t="shared" si="17"/>
        <v>6.28</v>
      </c>
      <c r="D39">
        <f t="shared" si="18"/>
        <v>157</v>
      </c>
      <c r="E39" s="2">
        <f t="shared" si="19"/>
        <v>25</v>
      </c>
      <c r="F39">
        <f t="shared" si="28"/>
        <v>1</v>
      </c>
      <c r="G39">
        <f t="shared" si="29"/>
        <v>0</v>
      </c>
      <c r="H39">
        <f t="shared" si="30"/>
        <v>5</v>
      </c>
      <c r="I39">
        <f t="shared" si="31"/>
        <v>5</v>
      </c>
      <c r="J39">
        <f t="shared" si="32"/>
        <v>6</v>
      </c>
      <c r="K39">
        <f t="shared" si="33"/>
        <v>4</v>
      </c>
      <c r="L39">
        <f t="shared" si="34"/>
        <v>4</v>
      </c>
      <c r="M39">
        <f t="shared" si="35"/>
        <v>0</v>
      </c>
      <c r="O39" s="21">
        <v>8</v>
      </c>
      <c r="P39" s="17">
        <v>5</v>
      </c>
      <c r="Q39" s="17">
        <v>6</v>
      </c>
      <c r="R39" s="17">
        <v>8</v>
      </c>
      <c r="S39" s="17"/>
      <c r="T39" s="19"/>
      <c r="U39" s="19">
        <v>6</v>
      </c>
      <c r="V39" s="19"/>
      <c r="W39" s="19"/>
      <c r="X39" s="19"/>
      <c r="Y39" s="21"/>
      <c r="Z39" s="17"/>
      <c r="AA39" s="19"/>
      <c r="AB39" s="19"/>
      <c r="AC39" s="19"/>
      <c r="AD39" s="19"/>
      <c r="AE39" s="17">
        <v>5</v>
      </c>
      <c r="AF39" s="29">
        <v>10</v>
      </c>
      <c r="AG39" s="19"/>
      <c r="AH39" s="19"/>
      <c r="AI39" s="19"/>
      <c r="AJ39" s="19">
        <v>7</v>
      </c>
      <c r="AK39" s="17">
        <v>7</v>
      </c>
      <c r="AL39" s="17"/>
      <c r="AM39" s="17">
        <v>4</v>
      </c>
      <c r="AN39" s="19">
        <v>6</v>
      </c>
      <c r="AO39" s="19">
        <v>6</v>
      </c>
      <c r="AP39" s="17">
        <v>8</v>
      </c>
      <c r="AQ39" s="17">
        <v>5</v>
      </c>
      <c r="AR39" s="19"/>
      <c r="AS39" s="19"/>
      <c r="AT39" s="19">
        <v>7</v>
      </c>
      <c r="AU39" s="29"/>
      <c r="AV39" s="19">
        <v>6</v>
      </c>
      <c r="AW39" s="19">
        <v>4</v>
      </c>
      <c r="AX39" s="17">
        <v>4</v>
      </c>
      <c r="AY39" s="19">
        <v>4</v>
      </c>
      <c r="AZ39" s="19">
        <v>7</v>
      </c>
      <c r="BA39" s="19">
        <v>8</v>
      </c>
      <c r="BB39" s="19">
        <v>5</v>
      </c>
      <c r="BC39" s="17"/>
      <c r="BD39" s="17">
        <v>8</v>
      </c>
      <c r="BE39" s="17">
        <v>7</v>
      </c>
      <c r="BF39" s="17">
        <v>6</v>
      </c>
      <c r="BG39" s="17"/>
      <c r="BH39" s="17"/>
      <c r="BI39" s="17"/>
    </row>
    <row r="40" spans="15:61" ht="13.5">
      <c r="O40" s="21"/>
      <c r="P40" s="17"/>
      <c r="Q40" s="17"/>
      <c r="R40" s="17"/>
      <c r="S40" s="17"/>
      <c r="T40" s="19"/>
      <c r="U40" s="19"/>
      <c r="V40" s="19"/>
      <c r="W40" s="19"/>
      <c r="X40" s="19"/>
      <c r="Y40" s="21"/>
      <c r="Z40" s="17"/>
      <c r="AA40" s="19"/>
      <c r="AB40" s="19"/>
      <c r="AC40" s="19"/>
      <c r="AD40" s="19"/>
      <c r="AE40" s="17"/>
      <c r="AF40" s="19"/>
      <c r="AG40" s="19"/>
      <c r="AH40" s="19"/>
      <c r="AI40" s="19"/>
      <c r="AJ40" s="19"/>
      <c r="AK40" s="17"/>
      <c r="AL40" s="17"/>
      <c r="AM40" s="17"/>
      <c r="AN40" s="19"/>
      <c r="AO40" s="19"/>
      <c r="AP40" s="17"/>
      <c r="AQ40" s="17"/>
      <c r="AR40" s="19"/>
      <c r="AS40" s="19"/>
      <c r="AT40" s="19"/>
      <c r="AU40" s="19"/>
      <c r="AV40" s="19"/>
      <c r="AW40" s="19"/>
      <c r="AX40" s="17"/>
      <c r="AY40" s="19"/>
      <c r="AZ40" s="19"/>
      <c r="BA40" s="19"/>
      <c r="BB40" s="19"/>
      <c r="BC40" s="17"/>
      <c r="BD40" s="17"/>
      <c r="BE40" s="17"/>
      <c r="BF40" s="17"/>
      <c r="BG40" s="17"/>
      <c r="BH40" s="17"/>
      <c r="BI40" s="17"/>
    </row>
    <row r="41" spans="1:61" ht="13.5">
      <c r="A41">
        <v>30101</v>
      </c>
      <c r="B41" t="s">
        <v>811</v>
      </c>
      <c r="C41" s="67">
        <f t="shared" si="17"/>
        <v>5.173913043478261</v>
      </c>
      <c r="D41">
        <f t="shared" si="18"/>
        <v>119</v>
      </c>
      <c r="E41" s="2">
        <f t="shared" si="19"/>
        <v>23</v>
      </c>
      <c r="F41">
        <f>COUNTIF($O41:$IF41,10)</f>
        <v>0</v>
      </c>
      <c r="G41">
        <f>COUNTIF($O41:$IF41,9)</f>
        <v>1</v>
      </c>
      <c r="H41">
        <f>COUNTIF($O41:$IF41,8)</f>
        <v>2</v>
      </c>
      <c r="I41">
        <f>COUNTIF($O41:$IF41,7)</f>
        <v>4</v>
      </c>
      <c r="J41">
        <f>COUNTIF($O41:$IF41,6)</f>
        <v>2</v>
      </c>
      <c r="K41">
        <f>COUNTIF($O41:$IF41,5)</f>
        <v>4</v>
      </c>
      <c r="L41">
        <f>COUNTIF($O41:$IF41,4)</f>
        <v>4</v>
      </c>
      <c r="M41">
        <f>COUNTIF($O41:$IF41,3)</f>
        <v>6</v>
      </c>
      <c r="O41" s="21">
        <v>3</v>
      </c>
      <c r="P41" s="17">
        <v>3</v>
      </c>
      <c r="Q41" s="17">
        <v>3</v>
      </c>
      <c r="R41" s="17">
        <v>7</v>
      </c>
      <c r="S41" s="17"/>
      <c r="T41" s="19"/>
      <c r="U41" s="19"/>
      <c r="V41" s="19"/>
      <c r="W41" s="19"/>
      <c r="X41" s="19"/>
      <c r="Y41" s="21"/>
      <c r="Z41" s="17"/>
      <c r="AA41" s="19"/>
      <c r="AB41" s="19"/>
      <c r="AC41" s="19"/>
      <c r="AD41" s="19"/>
      <c r="AE41" s="17">
        <v>3</v>
      </c>
      <c r="AF41" s="19">
        <v>8</v>
      </c>
      <c r="AG41" s="19"/>
      <c r="AH41" s="19"/>
      <c r="AI41" s="19"/>
      <c r="AJ41" s="19">
        <v>3</v>
      </c>
      <c r="AK41" s="17">
        <v>5</v>
      </c>
      <c r="AL41" s="17"/>
      <c r="AM41" s="17">
        <v>5</v>
      </c>
      <c r="AN41" s="19">
        <v>4</v>
      </c>
      <c r="AO41" s="19">
        <v>6</v>
      </c>
      <c r="AP41" s="17">
        <v>5</v>
      </c>
      <c r="AQ41" s="17">
        <v>3</v>
      </c>
      <c r="AR41" s="19"/>
      <c r="AS41" s="19"/>
      <c r="AT41" s="19">
        <v>7</v>
      </c>
      <c r="AU41" s="19"/>
      <c r="AV41" s="19">
        <v>4</v>
      </c>
      <c r="AW41" s="19">
        <v>7</v>
      </c>
      <c r="AX41" s="17">
        <v>7</v>
      </c>
      <c r="AY41" s="19">
        <v>6</v>
      </c>
      <c r="AZ41" s="19">
        <v>9</v>
      </c>
      <c r="BA41" s="19">
        <v>4</v>
      </c>
      <c r="BB41" s="19">
        <v>5</v>
      </c>
      <c r="BC41" s="17">
        <v>4</v>
      </c>
      <c r="BD41" s="17"/>
      <c r="BE41" s="17"/>
      <c r="BF41" s="17">
        <v>8</v>
      </c>
      <c r="BG41" s="17"/>
      <c r="BH41" s="17"/>
      <c r="BI41" s="17"/>
    </row>
    <row r="42" spans="1:61" ht="13.5">
      <c r="A42">
        <v>30102</v>
      </c>
      <c r="B42" t="s">
        <v>812</v>
      </c>
      <c r="C42" s="67">
        <f t="shared" si="17"/>
        <v>5.708333333333333</v>
      </c>
      <c r="D42">
        <f t="shared" si="18"/>
        <v>137</v>
      </c>
      <c r="E42" s="2">
        <f t="shared" si="19"/>
        <v>24</v>
      </c>
      <c r="F42">
        <f>COUNTIF($O42:$IF42,10)</f>
        <v>0</v>
      </c>
      <c r="G42">
        <f>COUNTIF($O42:$IF42,9)</f>
        <v>0</v>
      </c>
      <c r="H42">
        <f>COUNTIF($O42:$IF42,8)</f>
        <v>0</v>
      </c>
      <c r="I42">
        <f>COUNTIF($O42:$IF42,7)</f>
        <v>6</v>
      </c>
      <c r="J42">
        <f>COUNTIF($O42:$IF42,6)</f>
        <v>9</v>
      </c>
      <c r="K42">
        <f>COUNTIF($O42:$IF42,5)</f>
        <v>6</v>
      </c>
      <c r="L42">
        <f>COUNTIF($O42:$IF42,4)</f>
        <v>2</v>
      </c>
      <c r="M42">
        <f>COUNTIF($O42:$IF42,3)</f>
        <v>1</v>
      </c>
      <c r="O42" s="21">
        <v>5</v>
      </c>
      <c r="P42" s="17">
        <v>6</v>
      </c>
      <c r="Q42" s="17">
        <v>5</v>
      </c>
      <c r="R42" s="17">
        <v>6</v>
      </c>
      <c r="S42" s="17"/>
      <c r="T42" s="19"/>
      <c r="U42" s="19"/>
      <c r="V42" s="19"/>
      <c r="W42" s="19"/>
      <c r="X42" s="19"/>
      <c r="Y42" s="21"/>
      <c r="Z42" s="17"/>
      <c r="AA42" s="19"/>
      <c r="AB42" s="19"/>
      <c r="AC42" s="19"/>
      <c r="AD42" s="19"/>
      <c r="AE42" s="17">
        <v>5</v>
      </c>
      <c r="AF42" s="19">
        <v>6</v>
      </c>
      <c r="AG42" s="19"/>
      <c r="AH42" s="19"/>
      <c r="AI42" s="19"/>
      <c r="AJ42" s="19">
        <v>6</v>
      </c>
      <c r="AK42" s="17">
        <v>6</v>
      </c>
      <c r="AL42" s="17"/>
      <c r="AM42" s="17">
        <v>7</v>
      </c>
      <c r="AN42" s="19">
        <v>4</v>
      </c>
      <c r="AO42" s="19">
        <v>7</v>
      </c>
      <c r="AP42" s="17">
        <v>4</v>
      </c>
      <c r="AQ42" s="17">
        <v>6</v>
      </c>
      <c r="AR42" s="19"/>
      <c r="AS42" s="19"/>
      <c r="AT42" s="19">
        <v>6</v>
      </c>
      <c r="AU42" s="19"/>
      <c r="AV42" s="19">
        <v>5</v>
      </c>
      <c r="AW42" s="19">
        <v>7</v>
      </c>
      <c r="AX42" s="17">
        <v>7</v>
      </c>
      <c r="AY42" s="19">
        <v>7</v>
      </c>
      <c r="AZ42" s="19">
        <v>5</v>
      </c>
      <c r="BA42" s="19">
        <v>6</v>
      </c>
      <c r="BB42" s="19">
        <v>5</v>
      </c>
      <c r="BC42" s="17">
        <v>6</v>
      </c>
      <c r="BD42" s="17"/>
      <c r="BE42" s="17"/>
      <c r="BF42" s="17">
        <v>7</v>
      </c>
      <c r="BG42" s="17">
        <v>3</v>
      </c>
      <c r="BH42" s="17"/>
      <c r="BI42" s="17"/>
    </row>
    <row r="43" spans="1:61" ht="13.5">
      <c r="A43">
        <v>30103</v>
      </c>
      <c r="B43" t="s">
        <v>31</v>
      </c>
      <c r="C43" s="84">
        <f t="shared" si="17"/>
        <v>7.625</v>
      </c>
      <c r="D43">
        <f t="shared" si="18"/>
        <v>183</v>
      </c>
      <c r="E43" s="2">
        <f t="shared" si="19"/>
        <v>24</v>
      </c>
      <c r="F43">
        <f>COUNTIF($O43:$IF43,10)</f>
        <v>3</v>
      </c>
      <c r="G43">
        <f>COUNTIF($O43:$IF43,9)</f>
        <v>6</v>
      </c>
      <c r="H43">
        <f>COUNTIF($O43:$IF43,8)</f>
        <v>3</v>
      </c>
      <c r="I43">
        <f>COUNTIF($O43:$IF43,7)</f>
        <v>7</v>
      </c>
      <c r="J43">
        <f>COUNTIF($O43:$IF43,6)</f>
        <v>2</v>
      </c>
      <c r="K43">
        <f>COUNTIF($O43:$IF43,5)</f>
        <v>2</v>
      </c>
      <c r="L43">
        <f>COUNTIF($O43:$IF43,4)</f>
        <v>1</v>
      </c>
      <c r="M43">
        <f>COUNTIF($O43:$IF43,3)</f>
        <v>0</v>
      </c>
      <c r="O43" s="21">
        <v>5</v>
      </c>
      <c r="P43" s="17">
        <v>7</v>
      </c>
      <c r="Q43" s="17">
        <v>6</v>
      </c>
      <c r="R43" s="18">
        <v>10</v>
      </c>
      <c r="S43" s="17"/>
      <c r="T43" s="19"/>
      <c r="U43" s="19"/>
      <c r="V43" s="19"/>
      <c r="W43" s="19"/>
      <c r="X43" s="19"/>
      <c r="Y43" s="21"/>
      <c r="Z43" s="17"/>
      <c r="AA43" s="19"/>
      <c r="AB43" s="19"/>
      <c r="AC43" s="19"/>
      <c r="AD43" s="19"/>
      <c r="AE43" s="17">
        <v>4</v>
      </c>
      <c r="AF43" s="19">
        <v>9</v>
      </c>
      <c r="AG43" s="19"/>
      <c r="AH43" s="19"/>
      <c r="AI43" s="19"/>
      <c r="AJ43" s="19">
        <v>6</v>
      </c>
      <c r="AK43" s="17">
        <v>7</v>
      </c>
      <c r="AL43" s="17"/>
      <c r="AM43" s="17">
        <v>7</v>
      </c>
      <c r="AN43" s="19">
        <v>8</v>
      </c>
      <c r="AO43" s="29">
        <v>9</v>
      </c>
      <c r="AP43" s="17">
        <v>7</v>
      </c>
      <c r="AQ43" s="17">
        <v>5</v>
      </c>
      <c r="AR43" s="19"/>
      <c r="AS43" s="19"/>
      <c r="AT43" s="19">
        <v>9</v>
      </c>
      <c r="AU43" s="19"/>
      <c r="AV43" s="19">
        <v>9</v>
      </c>
      <c r="AW43" s="19">
        <v>8</v>
      </c>
      <c r="AX43" s="18">
        <v>10</v>
      </c>
      <c r="AY43" s="19">
        <v>7</v>
      </c>
      <c r="AZ43" s="19">
        <v>7</v>
      </c>
      <c r="BA43" s="19">
        <v>7</v>
      </c>
      <c r="BB43" s="29">
        <v>10</v>
      </c>
      <c r="BC43" s="17">
        <v>8</v>
      </c>
      <c r="BD43" s="17">
        <v>9</v>
      </c>
      <c r="BE43" s="17"/>
      <c r="BF43" s="17">
        <v>9</v>
      </c>
      <c r="BG43" s="17"/>
      <c r="BH43" s="17"/>
      <c r="BI43" s="17"/>
    </row>
    <row r="44" spans="1:61" ht="13.5">
      <c r="A44">
        <v>30104</v>
      </c>
      <c r="B44" t="s">
        <v>32</v>
      </c>
      <c r="C44" s="67">
        <f t="shared" si="17"/>
        <v>5.695652173913044</v>
      </c>
      <c r="D44">
        <f t="shared" si="18"/>
        <v>131</v>
      </c>
      <c r="E44" s="2">
        <f t="shared" si="19"/>
        <v>23</v>
      </c>
      <c r="F44">
        <f>COUNTIF($O44:$IF44,10)</f>
        <v>0</v>
      </c>
      <c r="G44">
        <f>COUNTIF($O44:$IF44,9)</f>
        <v>0</v>
      </c>
      <c r="H44">
        <f>COUNTIF($O44:$IF44,8)</f>
        <v>2</v>
      </c>
      <c r="I44">
        <f>COUNTIF($O44:$IF44,7)</f>
        <v>5</v>
      </c>
      <c r="J44">
        <f>COUNTIF($O44:$IF44,6)</f>
        <v>5</v>
      </c>
      <c r="K44">
        <f>COUNTIF($O44:$IF44,5)</f>
        <v>6</v>
      </c>
      <c r="L44">
        <f>COUNTIF($O44:$IF44,4)</f>
        <v>5</v>
      </c>
      <c r="M44">
        <f>COUNTIF($O44:$IF44,3)</f>
        <v>0</v>
      </c>
      <c r="O44" s="21">
        <v>5</v>
      </c>
      <c r="P44" s="17">
        <v>4</v>
      </c>
      <c r="Q44" s="17">
        <v>5</v>
      </c>
      <c r="R44" s="17">
        <v>7</v>
      </c>
      <c r="S44" s="17"/>
      <c r="T44" s="19"/>
      <c r="U44" s="19"/>
      <c r="V44" s="19"/>
      <c r="W44" s="19"/>
      <c r="X44" s="19"/>
      <c r="Y44" s="21"/>
      <c r="Z44" s="17"/>
      <c r="AA44" s="19"/>
      <c r="AB44" s="19"/>
      <c r="AC44" s="19"/>
      <c r="AD44" s="19"/>
      <c r="AE44" s="17">
        <v>5</v>
      </c>
      <c r="AF44" s="19">
        <v>7</v>
      </c>
      <c r="AG44" s="19"/>
      <c r="AH44" s="19"/>
      <c r="AI44" s="19"/>
      <c r="AJ44" s="19">
        <v>8</v>
      </c>
      <c r="AK44" s="17">
        <v>5</v>
      </c>
      <c r="AL44" s="17"/>
      <c r="AM44" s="17">
        <v>4</v>
      </c>
      <c r="AN44" s="19">
        <v>6</v>
      </c>
      <c r="AO44" s="19">
        <v>6</v>
      </c>
      <c r="AP44" s="17">
        <v>5</v>
      </c>
      <c r="AQ44" s="17">
        <v>4</v>
      </c>
      <c r="AR44" s="19"/>
      <c r="AS44" s="19"/>
      <c r="AT44" s="19">
        <v>8</v>
      </c>
      <c r="AU44" s="19"/>
      <c r="AV44" s="19">
        <v>7</v>
      </c>
      <c r="AW44" s="19">
        <v>6</v>
      </c>
      <c r="AX44" s="17">
        <v>4</v>
      </c>
      <c r="AY44" s="19">
        <v>6</v>
      </c>
      <c r="AZ44" s="19">
        <v>5</v>
      </c>
      <c r="BA44" s="19">
        <v>6</v>
      </c>
      <c r="BB44" s="19">
        <v>4</v>
      </c>
      <c r="BC44" s="17">
        <v>7</v>
      </c>
      <c r="BD44" s="17"/>
      <c r="BE44" s="17"/>
      <c r="BF44" s="17">
        <v>7</v>
      </c>
      <c r="BG44" s="17"/>
      <c r="BH44" s="17"/>
      <c r="BI44" s="17"/>
    </row>
    <row r="45" spans="1:61" ht="13.5">
      <c r="A45">
        <v>30105</v>
      </c>
      <c r="B45" t="s">
        <v>33</v>
      </c>
      <c r="C45" s="67">
        <f t="shared" si="17"/>
        <v>5.625</v>
      </c>
      <c r="D45">
        <f t="shared" si="18"/>
        <v>135</v>
      </c>
      <c r="E45" s="2">
        <f t="shared" si="19"/>
        <v>24</v>
      </c>
      <c r="F45">
        <f>COUNTIF($O45:$IF45,10)</f>
        <v>0</v>
      </c>
      <c r="G45">
        <f>COUNTIF($O45:$IF45,9)</f>
        <v>0</v>
      </c>
      <c r="H45">
        <f>COUNTIF($O45:$IF45,8)</f>
        <v>2</v>
      </c>
      <c r="I45">
        <f>COUNTIF($O45:$IF45,7)</f>
        <v>3</v>
      </c>
      <c r="J45">
        <f>COUNTIF($O45:$IF45,6)</f>
        <v>6</v>
      </c>
      <c r="K45">
        <f>COUNTIF($O45:$IF45,5)</f>
        <v>10</v>
      </c>
      <c r="L45">
        <f>COUNTIF($O45:$IF45,4)</f>
        <v>3</v>
      </c>
      <c r="M45">
        <f>COUNTIF($O45:$IF45,3)</f>
        <v>0</v>
      </c>
      <c r="O45" s="21">
        <v>5</v>
      </c>
      <c r="P45" s="17">
        <v>5</v>
      </c>
      <c r="Q45" s="17">
        <v>7</v>
      </c>
      <c r="R45" s="17">
        <v>4</v>
      </c>
      <c r="S45" s="17"/>
      <c r="T45" s="19"/>
      <c r="U45" s="19"/>
      <c r="V45" s="19"/>
      <c r="W45" s="19"/>
      <c r="X45" s="19"/>
      <c r="Y45" s="21"/>
      <c r="Z45" s="17"/>
      <c r="AA45" s="19"/>
      <c r="AB45" s="19"/>
      <c r="AC45" s="19"/>
      <c r="AD45" s="19"/>
      <c r="AE45" s="17">
        <v>5</v>
      </c>
      <c r="AF45" s="19">
        <v>6</v>
      </c>
      <c r="AG45" s="19"/>
      <c r="AH45" s="19"/>
      <c r="AI45" s="19"/>
      <c r="AJ45" s="19">
        <v>7</v>
      </c>
      <c r="AK45" s="17">
        <v>5</v>
      </c>
      <c r="AL45" s="17"/>
      <c r="AM45" s="17">
        <v>5</v>
      </c>
      <c r="AN45" s="19">
        <v>6</v>
      </c>
      <c r="AO45" s="19">
        <v>8</v>
      </c>
      <c r="AP45" s="17">
        <v>4</v>
      </c>
      <c r="AQ45" s="17">
        <v>6</v>
      </c>
      <c r="AR45" s="19"/>
      <c r="AS45" s="19"/>
      <c r="AT45" s="19">
        <v>6</v>
      </c>
      <c r="AU45" s="19"/>
      <c r="AV45" s="19">
        <v>5</v>
      </c>
      <c r="AW45" s="19">
        <v>7</v>
      </c>
      <c r="AX45" s="17">
        <v>4</v>
      </c>
      <c r="AY45" s="19">
        <v>5</v>
      </c>
      <c r="AZ45" s="19">
        <v>6</v>
      </c>
      <c r="BA45" s="19">
        <v>5</v>
      </c>
      <c r="BB45" s="19">
        <v>5</v>
      </c>
      <c r="BC45" s="17">
        <v>6</v>
      </c>
      <c r="BD45" s="17"/>
      <c r="BE45" s="17">
        <v>8</v>
      </c>
      <c r="BF45" s="17">
        <v>5</v>
      </c>
      <c r="BG45" s="17"/>
      <c r="BH45" s="17"/>
      <c r="BI45" s="17"/>
    </row>
    <row r="46" spans="15:61" ht="13.5">
      <c r="O46" s="21"/>
      <c r="P46" s="20"/>
      <c r="Q46" s="17"/>
      <c r="R46" s="20"/>
      <c r="S46" s="20"/>
      <c r="T46" s="19"/>
      <c r="U46" s="19"/>
      <c r="V46" s="19"/>
      <c r="W46" s="19"/>
      <c r="X46" s="19"/>
      <c r="Y46" s="21"/>
      <c r="Z46" s="20"/>
      <c r="AA46" s="19"/>
      <c r="AB46" s="19"/>
      <c r="AC46" s="19"/>
      <c r="AD46" s="19"/>
      <c r="AE46" s="20"/>
      <c r="AF46" s="30"/>
      <c r="AG46" s="30"/>
      <c r="AH46" s="19"/>
      <c r="AI46" s="19"/>
      <c r="AJ46" s="30"/>
      <c r="AK46" s="17"/>
      <c r="AL46" s="20"/>
      <c r="AM46" s="20"/>
      <c r="AN46" s="30"/>
      <c r="AO46" s="30"/>
      <c r="AP46" s="17"/>
      <c r="AQ46" s="20"/>
      <c r="AR46" s="19"/>
      <c r="AS46" s="19"/>
      <c r="AT46" s="19"/>
      <c r="AU46" s="30"/>
      <c r="AV46" s="19"/>
      <c r="AW46" s="19"/>
      <c r="AX46" s="20"/>
      <c r="AY46" s="30"/>
      <c r="AZ46" s="19"/>
      <c r="BA46" s="30"/>
      <c r="BB46" s="30"/>
      <c r="BC46" s="20"/>
      <c r="BD46" s="20"/>
      <c r="BE46" s="20"/>
      <c r="BF46" s="17"/>
      <c r="BG46" s="20"/>
      <c r="BH46" s="20"/>
      <c r="BI46" s="20"/>
    </row>
    <row r="47" spans="1:64" ht="13.5">
      <c r="A47">
        <v>30201</v>
      </c>
      <c r="B47" t="s">
        <v>924</v>
      </c>
      <c r="C47" s="67">
        <f t="shared" si="17"/>
        <v>4.384615384615385</v>
      </c>
      <c r="D47">
        <f t="shared" si="18"/>
        <v>114</v>
      </c>
      <c r="E47" s="2">
        <f t="shared" si="19"/>
        <v>26</v>
      </c>
      <c r="F47">
        <f>COUNTIF($O47:$IF47,10)</f>
        <v>0</v>
      </c>
      <c r="G47">
        <f>COUNTIF($O47:$IF47,9)</f>
        <v>0</v>
      </c>
      <c r="H47">
        <f>COUNTIF($O47:$IF47,8)</f>
        <v>1</v>
      </c>
      <c r="I47">
        <f>COUNTIF($O47:$IF47,7)</f>
        <v>1</v>
      </c>
      <c r="J47">
        <f>COUNTIF($O47:$IF47,6)</f>
        <v>5</v>
      </c>
      <c r="K47">
        <f>COUNTIF($O47:$IF47,5)</f>
        <v>3</v>
      </c>
      <c r="L47">
        <f>COUNTIF($O47:$IF47,4)</f>
        <v>6</v>
      </c>
      <c r="M47">
        <f>COUNTIF($O47:$IF47,3)</f>
        <v>10</v>
      </c>
      <c r="O47" s="21">
        <v>3</v>
      </c>
      <c r="P47" s="20">
        <v>3</v>
      </c>
      <c r="Q47" s="17">
        <v>5</v>
      </c>
      <c r="R47" s="20">
        <v>4</v>
      </c>
      <c r="S47" s="20"/>
      <c r="T47" s="19"/>
      <c r="U47" s="19">
        <v>3</v>
      </c>
      <c r="V47" s="19"/>
      <c r="W47" s="19"/>
      <c r="X47" s="19"/>
      <c r="Y47" s="21"/>
      <c r="Z47" s="20">
        <v>6</v>
      </c>
      <c r="AA47" s="19"/>
      <c r="AB47" s="19"/>
      <c r="AC47" s="19"/>
      <c r="AD47" s="19"/>
      <c r="AE47" s="20">
        <v>3</v>
      </c>
      <c r="AF47" s="30">
        <v>7</v>
      </c>
      <c r="AG47" s="30"/>
      <c r="AH47" s="19"/>
      <c r="AI47" s="19"/>
      <c r="AJ47" s="30">
        <v>6</v>
      </c>
      <c r="AK47" s="17">
        <v>5</v>
      </c>
      <c r="AL47" s="20"/>
      <c r="AM47" s="20">
        <v>4</v>
      </c>
      <c r="AN47" s="30">
        <v>4</v>
      </c>
      <c r="AO47" s="30">
        <v>6</v>
      </c>
      <c r="AP47" s="17">
        <v>4</v>
      </c>
      <c r="AQ47" s="20">
        <v>3</v>
      </c>
      <c r="AR47" s="19"/>
      <c r="AS47" s="19"/>
      <c r="AT47" s="19">
        <v>3</v>
      </c>
      <c r="AU47" s="30"/>
      <c r="AV47" s="19">
        <v>4</v>
      </c>
      <c r="AW47" s="19">
        <v>4</v>
      </c>
      <c r="AX47" s="20">
        <v>3</v>
      </c>
      <c r="AY47" s="30">
        <v>6</v>
      </c>
      <c r="AZ47" s="19">
        <v>8</v>
      </c>
      <c r="BA47" s="30">
        <v>6</v>
      </c>
      <c r="BB47" s="30">
        <v>3</v>
      </c>
      <c r="BC47" s="20">
        <v>3</v>
      </c>
      <c r="BD47" s="20"/>
      <c r="BE47" s="20"/>
      <c r="BF47" s="17">
        <v>3</v>
      </c>
      <c r="BG47" s="20">
        <v>5</v>
      </c>
      <c r="BH47" s="20"/>
      <c r="BI47" s="20"/>
      <c r="BJ47" s="85"/>
      <c r="BL47" s="67"/>
    </row>
    <row r="48" spans="1:64" ht="13.5">
      <c r="A48">
        <v>30202</v>
      </c>
      <c r="B48" t="s">
        <v>925</v>
      </c>
      <c r="C48" s="67">
        <f t="shared" si="17"/>
        <v>4.72</v>
      </c>
      <c r="D48">
        <f t="shared" si="18"/>
        <v>118</v>
      </c>
      <c r="E48" s="2">
        <f t="shared" si="19"/>
        <v>25</v>
      </c>
      <c r="F48">
        <f aca="true" t="shared" si="36" ref="F48:F54">COUNTIF($O48:$IF48,10)</f>
        <v>0</v>
      </c>
      <c r="G48">
        <f aca="true" t="shared" si="37" ref="G48:G54">COUNTIF($O48:$IF48,9)</f>
        <v>1</v>
      </c>
      <c r="H48">
        <f aca="true" t="shared" si="38" ref="H48:H54">COUNTIF($O48:$IF48,8)</f>
        <v>0</v>
      </c>
      <c r="I48">
        <f aca="true" t="shared" si="39" ref="I48:I54">COUNTIF($O48:$IF48,7)</f>
        <v>1</v>
      </c>
      <c r="J48">
        <f aca="true" t="shared" si="40" ref="J48:J54">COUNTIF($O48:$IF48,6)</f>
        <v>4</v>
      </c>
      <c r="K48">
        <f aca="true" t="shared" si="41" ref="K48:K54">COUNTIF($O48:$IF48,5)</f>
        <v>9</v>
      </c>
      <c r="L48">
        <f aca="true" t="shared" si="42" ref="L48:L54">COUNTIF($O48:$IF48,4)</f>
        <v>3</v>
      </c>
      <c r="M48">
        <f>COUNTIF($O48:$IF48,3)</f>
        <v>7</v>
      </c>
      <c r="O48" s="21">
        <v>3</v>
      </c>
      <c r="P48" s="20">
        <v>3</v>
      </c>
      <c r="Q48" s="17">
        <v>5</v>
      </c>
      <c r="R48" s="20">
        <v>3</v>
      </c>
      <c r="S48" s="20"/>
      <c r="T48" s="19"/>
      <c r="U48" s="19">
        <v>3</v>
      </c>
      <c r="V48" s="19"/>
      <c r="W48" s="19"/>
      <c r="X48" s="19"/>
      <c r="Y48" s="21"/>
      <c r="Z48" s="20">
        <v>6</v>
      </c>
      <c r="AA48" s="19"/>
      <c r="AB48" s="19"/>
      <c r="AC48" s="19"/>
      <c r="AD48" s="19"/>
      <c r="AE48" s="20">
        <v>5</v>
      </c>
      <c r="AF48" s="30">
        <v>9</v>
      </c>
      <c r="AG48" s="30"/>
      <c r="AH48" s="19"/>
      <c r="AI48" s="19"/>
      <c r="AJ48" s="30">
        <v>6</v>
      </c>
      <c r="AK48" s="17">
        <v>5</v>
      </c>
      <c r="AL48" s="20"/>
      <c r="AM48" s="20">
        <v>4</v>
      </c>
      <c r="AN48" s="30">
        <v>5</v>
      </c>
      <c r="AO48" s="30">
        <v>5</v>
      </c>
      <c r="AP48" s="17">
        <v>6</v>
      </c>
      <c r="AQ48" s="20">
        <v>3</v>
      </c>
      <c r="AR48" s="19"/>
      <c r="AS48" s="19"/>
      <c r="AT48" s="19">
        <v>6</v>
      </c>
      <c r="AU48" s="30"/>
      <c r="AV48" s="19">
        <v>5</v>
      </c>
      <c r="AW48" s="19">
        <v>4</v>
      </c>
      <c r="AX48" s="20">
        <v>3</v>
      </c>
      <c r="AY48" s="30">
        <v>5</v>
      </c>
      <c r="AZ48" s="19">
        <v>7</v>
      </c>
      <c r="BA48" s="30">
        <v>5</v>
      </c>
      <c r="BB48" s="30">
        <v>3</v>
      </c>
      <c r="BC48" s="20">
        <v>4</v>
      </c>
      <c r="BD48" s="20"/>
      <c r="BE48" s="20"/>
      <c r="BF48" s="17">
        <v>5</v>
      </c>
      <c r="BG48" s="20"/>
      <c r="BH48" s="20"/>
      <c r="BI48" s="20"/>
      <c r="BJ48" s="85"/>
      <c r="BL48" s="67"/>
    </row>
    <row r="49" spans="1:64" ht="13.5">
      <c r="A49">
        <v>30203</v>
      </c>
      <c r="B49" t="s">
        <v>926</v>
      </c>
      <c r="C49" s="67">
        <f t="shared" si="17"/>
        <v>4.56</v>
      </c>
      <c r="D49">
        <f t="shared" si="18"/>
        <v>114</v>
      </c>
      <c r="E49" s="2">
        <f t="shared" si="19"/>
        <v>25</v>
      </c>
      <c r="F49">
        <f t="shared" si="36"/>
        <v>0</v>
      </c>
      <c r="G49">
        <f t="shared" si="37"/>
        <v>0</v>
      </c>
      <c r="H49">
        <f t="shared" si="38"/>
        <v>0</v>
      </c>
      <c r="I49">
        <f t="shared" si="39"/>
        <v>3</v>
      </c>
      <c r="J49">
        <f t="shared" si="40"/>
        <v>0</v>
      </c>
      <c r="K49">
        <f t="shared" si="41"/>
        <v>8</v>
      </c>
      <c r="L49">
        <f t="shared" si="42"/>
        <v>11</v>
      </c>
      <c r="M49">
        <f aca="true" t="shared" si="43" ref="M49:M54">COUNTIF($O49:$IF49,3)</f>
        <v>3</v>
      </c>
      <c r="O49" s="21">
        <v>4</v>
      </c>
      <c r="P49" s="20">
        <v>3</v>
      </c>
      <c r="Q49" s="17">
        <v>4</v>
      </c>
      <c r="R49" s="20">
        <v>4</v>
      </c>
      <c r="S49" s="20"/>
      <c r="T49" s="19"/>
      <c r="U49" s="19">
        <v>4</v>
      </c>
      <c r="V49" s="19"/>
      <c r="W49" s="19"/>
      <c r="X49" s="19"/>
      <c r="Y49" s="21"/>
      <c r="Z49" s="20">
        <v>5</v>
      </c>
      <c r="AA49" s="19"/>
      <c r="AB49" s="19"/>
      <c r="AC49" s="19"/>
      <c r="AD49" s="19"/>
      <c r="AE49" s="20">
        <v>4</v>
      </c>
      <c r="AF49" s="30">
        <v>7</v>
      </c>
      <c r="AG49" s="30"/>
      <c r="AH49" s="19"/>
      <c r="AI49" s="19"/>
      <c r="AJ49" s="30">
        <v>4</v>
      </c>
      <c r="AK49" s="17">
        <v>5</v>
      </c>
      <c r="AL49" s="20"/>
      <c r="AM49" s="20">
        <v>5</v>
      </c>
      <c r="AN49" s="30">
        <v>4</v>
      </c>
      <c r="AO49" s="30">
        <v>7</v>
      </c>
      <c r="AP49" s="17">
        <v>4</v>
      </c>
      <c r="AQ49" s="20">
        <v>3</v>
      </c>
      <c r="AR49" s="19"/>
      <c r="AS49" s="19"/>
      <c r="AT49" s="19">
        <v>3</v>
      </c>
      <c r="AU49" s="30"/>
      <c r="AV49" s="19">
        <v>5</v>
      </c>
      <c r="AW49" s="19">
        <v>4</v>
      </c>
      <c r="AX49" s="20">
        <v>5</v>
      </c>
      <c r="AY49" s="30">
        <v>4</v>
      </c>
      <c r="AZ49" s="19">
        <v>7</v>
      </c>
      <c r="BA49" s="30">
        <v>5</v>
      </c>
      <c r="BB49" s="30">
        <v>5</v>
      </c>
      <c r="BC49" s="20">
        <v>5</v>
      </c>
      <c r="BD49" s="20"/>
      <c r="BE49" s="20"/>
      <c r="BF49" s="17">
        <v>4</v>
      </c>
      <c r="BG49" s="20"/>
      <c r="BH49" s="20"/>
      <c r="BI49" s="20"/>
      <c r="BJ49" s="85"/>
      <c r="BL49" s="67"/>
    </row>
    <row r="50" spans="1:64" ht="13.5">
      <c r="A50">
        <v>30204</v>
      </c>
      <c r="B50" t="s">
        <v>927</v>
      </c>
      <c r="C50" s="67">
        <f t="shared" si="17"/>
        <v>5.153846153846154</v>
      </c>
      <c r="D50">
        <f t="shared" si="18"/>
        <v>134</v>
      </c>
      <c r="E50" s="2">
        <f t="shared" si="19"/>
        <v>26</v>
      </c>
      <c r="F50">
        <f t="shared" si="36"/>
        <v>0</v>
      </c>
      <c r="G50">
        <f t="shared" si="37"/>
        <v>0</v>
      </c>
      <c r="H50">
        <f t="shared" si="38"/>
        <v>0</v>
      </c>
      <c r="I50">
        <f t="shared" si="39"/>
        <v>4</v>
      </c>
      <c r="J50">
        <f t="shared" si="40"/>
        <v>6</v>
      </c>
      <c r="K50">
        <f t="shared" si="41"/>
        <v>7</v>
      </c>
      <c r="L50">
        <f t="shared" si="42"/>
        <v>8</v>
      </c>
      <c r="M50">
        <f t="shared" si="43"/>
        <v>1</v>
      </c>
      <c r="O50" s="21">
        <v>4</v>
      </c>
      <c r="P50" s="20">
        <v>4</v>
      </c>
      <c r="Q50" s="17">
        <v>4</v>
      </c>
      <c r="R50" s="20">
        <v>3</v>
      </c>
      <c r="S50" s="20"/>
      <c r="T50" s="19"/>
      <c r="U50" s="19">
        <v>4</v>
      </c>
      <c r="V50" s="19"/>
      <c r="W50" s="19"/>
      <c r="X50" s="19"/>
      <c r="Y50" s="21"/>
      <c r="Z50" s="20">
        <v>6</v>
      </c>
      <c r="AA50" s="19"/>
      <c r="AB50" s="19"/>
      <c r="AC50" s="19"/>
      <c r="AD50" s="19"/>
      <c r="AE50" s="20">
        <v>4</v>
      </c>
      <c r="AF50" s="30">
        <v>6</v>
      </c>
      <c r="AG50" s="30"/>
      <c r="AH50" s="19"/>
      <c r="AI50" s="19"/>
      <c r="AJ50" s="30">
        <v>7</v>
      </c>
      <c r="AK50" s="17">
        <v>5</v>
      </c>
      <c r="AL50" s="20"/>
      <c r="AM50" s="20">
        <v>6</v>
      </c>
      <c r="AN50" s="30">
        <v>5</v>
      </c>
      <c r="AO50" s="30">
        <v>5</v>
      </c>
      <c r="AP50" s="17">
        <v>4</v>
      </c>
      <c r="AQ50" s="20">
        <v>4</v>
      </c>
      <c r="AR50" s="19"/>
      <c r="AS50" s="19"/>
      <c r="AT50" s="19">
        <v>6</v>
      </c>
      <c r="AU50" s="30"/>
      <c r="AV50" s="19">
        <v>7</v>
      </c>
      <c r="AW50" s="19">
        <v>6</v>
      </c>
      <c r="AX50" s="20">
        <v>5</v>
      </c>
      <c r="AY50" s="30">
        <v>7</v>
      </c>
      <c r="AZ50" s="19">
        <v>5</v>
      </c>
      <c r="BA50" s="30">
        <v>6</v>
      </c>
      <c r="BB50" s="30">
        <v>4</v>
      </c>
      <c r="BC50" s="20">
        <v>5</v>
      </c>
      <c r="BD50" s="20">
        <v>7</v>
      </c>
      <c r="BE50" s="20"/>
      <c r="BF50" s="17">
        <v>5</v>
      </c>
      <c r="BG50" s="20"/>
      <c r="BH50" s="20"/>
      <c r="BI50" s="20"/>
      <c r="BJ50" s="85"/>
      <c r="BL50" s="67"/>
    </row>
    <row r="51" spans="1:64" ht="13.5">
      <c r="A51">
        <v>30205</v>
      </c>
      <c r="B51" t="s">
        <v>928</v>
      </c>
      <c r="C51" s="67">
        <f t="shared" si="17"/>
        <v>6.1923076923076925</v>
      </c>
      <c r="D51">
        <f t="shared" si="18"/>
        <v>161</v>
      </c>
      <c r="E51" s="2">
        <f t="shared" si="19"/>
        <v>26</v>
      </c>
      <c r="F51">
        <f t="shared" si="36"/>
        <v>0</v>
      </c>
      <c r="G51">
        <f t="shared" si="37"/>
        <v>1</v>
      </c>
      <c r="H51">
        <f t="shared" si="38"/>
        <v>2</v>
      </c>
      <c r="I51">
        <f t="shared" si="39"/>
        <v>5</v>
      </c>
      <c r="J51">
        <f t="shared" si="40"/>
        <v>11</v>
      </c>
      <c r="K51">
        <f t="shared" si="41"/>
        <v>7</v>
      </c>
      <c r="L51">
        <f t="shared" si="42"/>
        <v>0</v>
      </c>
      <c r="M51">
        <f t="shared" si="43"/>
        <v>0</v>
      </c>
      <c r="O51" s="21">
        <v>6</v>
      </c>
      <c r="P51" s="20">
        <v>6</v>
      </c>
      <c r="Q51" s="17">
        <v>6</v>
      </c>
      <c r="R51" s="20">
        <v>6</v>
      </c>
      <c r="S51" s="20"/>
      <c r="T51" s="19"/>
      <c r="U51" s="19">
        <v>5</v>
      </c>
      <c r="V51" s="19"/>
      <c r="W51" s="19"/>
      <c r="X51" s="19"/>
      <c r="Y51" s="21"/>
      <c r="Z51" s="20">
        <v>8</v>
      </c>
      <c r="AA51" s="19"/>
      <c r="AB51" s="19"/>
      <c r="AC51" s="19"/>
      <c r="AD51" s="19"/>
      <c r="AE51" s="20">
        <v>5</v>
      </c>
      <c r="AF51" s="30">
        <v>7</v>
      </c>
      <c r="AG51" s="30"/>
      <c r="AH51" s="19"/>
      <c r="AI51" s="19"/>
      <c r="AJ51" s="30">
        <v>6</v>
      </c>
      <c r="AK51" s="17">
        <v>5</v>
      </c>
      <c r="AL51" s="20"/>
      <c r="AM51" s="20">
        <v>7</v>
      </c>
      <c r="AN51" s="30">
        <v>8</v>
      </c>
      <c r="AO51" s="30">
        <v>7</v>
      </c>
      <c r="AP51" s="17">
        <v>6</v>
      </c>
      <c r="AQ51" s="20">
        <v>5</v>
      </c>
      <c r="AR51" s="19"/>
      <c r="AS51" s="19"/>
      <c r="AT51" s="19">
        <v>6</v>
      </c>
      <c r="AU51" s="30"/>
      <c r="AV51" s="19">
        <v>6</v>
      </c>
      <c r="AW51" s="19">
        <v>6</v>
      </c>
      <c r="AX51" s="20">
        <v>5</v>
      </c>
      <c r="AY51" s="30">
        <v>7</v>
      </c>
      <c r="AZ51" s="19">
        <v>5</v>
      </c>
      <c r="BA51" s="30">
        <v>7</v>
      </c>
      <c r="BB51" s="30">
        <v>9</v>
      </c>
      <c r="BC51" s="20">
        <v>6</v>
      </c>
      <c r="BD51" s="20">
        <v>6</v>
      </c>
      <c r="BE51" s="20"/>
      <c r="BF51" s="17">
        <v>5</v>
      </c>
      <c r="BG51" s="20"/>
      <c r="BH51" s="20"/>
      <c r="BI51" s="20"/>
      <c r="BJ51" s="85"/>
      <c r="BL51" s="67"/>
    </row>
    <row r="52" spans="1:64" ht="13.5">
      <c r="A52">
        <v>30206</v>
      </c>
      <c r="B52" t="s">
        <v>929</v>
      </c>
      <c r="C52" s="69">
        <f t="shared" si="17"/>
        <v>7.3076923076923075</v>
      </c>
      <c r="D52">
        <f t="shared" si="18"/>
        <v>190</v>
      </c>
      <c r="E52" s="2">
        <f t="shared" si="19"/>
        <v>26</v>
      </c>
      <c r="F52">
        <f t="shared" si="36"/>
        <v>3</v>
      </c>
      <c r="G52">
        <f t="shared" si="37"/>
        <v>4</v>
      </c>
      <c r="H52">
        <f t="shared" si="38"/>
        <v>4</v>
      </c>
      <c r="I52">
        <f t="shared" si="39"/>
        <v>5</v>
      </c>
      <c r="J52">
        <f t="shared" si="40"/>
        <v>7</v>
      </c>
      <c r="K52">
        <f t="shared" si="41"/>
        <v>3</v>
      </c>
      <c r="L52">
        <f t="shared" si="42"/>
        <v>0</v>
      </c>
      <c r="M52">
        <f t="shared" si="43"/>
        <v>0</v>
      </c>
      <c r="O52" s="21">
        <v>5</v>
      </c>
      <c r="P52" s="20">
        <v>7</v>
      </c>
      <c r="Q52" s="17">
        <v>8</v>
      </c>
      <c r="R52" s="20">
        <v>8</v>
      </c>
      <c r="S52" s="20"/>
      <c r="T52" s="19"/>
      <c r="U52" s="19">
        <v>6</v>
      </c>
      <c r="V52" s="19"/>
      <c r="W52" s="19"/>
      <c r="X52" s="19"/>
      <c r="Y52" s="21"/>
      <c r="Z52" s="17">
        <v>9</v>
      </c>
      <c r="AA52" s="19"/>
      <c r="AB52" s="19"/>
      <c r="AC52" s="19"/>
      <c r="AD52" s="19"/>
      <c r="AE52" s="20">
        <v>5</v>
      </c>
      <c r="AF52" s="30">
        <v>9</v>
      </c>
      <c r="AG52" s="30"/>
      <c r="AH52" s="19"/>
      <c r="AI52" s="19"/>
      <c r="AJ52" s="29">
        <v>10</v>
      </c>
      <c r="AK52" s="17">
        <v>6</v>
      </c>
      <c r="AL52" s="20"/>
      <c r="AM52" s="20">
        <v>6</v>
      </c>
      <c r="AN52" s="30">
        <v>5</v>
      </c>
      <c r="AO52" s="30">
        <v>6</v>
      </c>
      <c r="AP52" s="17">
        <v>7</v>
      </c>
      <c r="AQ52" s="20">
        <v>6</v>
      </c>
      <c r="AR52" s="19"/>
      <c r="AS52" s="19"/>
      <c r="AT52" s="19">
        <v>8</v>
      </c>
      <c r="AU52" s="30"/>
      <c r="AV52" s="19">
        <v>8</v>
      </c>
      <c r="AW52" s="19">
        <v>6</v>
      </c>
      <c r="AX52" s="20">
        <v>9</v>
      </c>
      <c r="AY52" s="30">
        <v>7</v>
      </c>
      <c r="AZ52" s="19">
        <v>7</v>
      </c>
      <c r="BA52" s="30">
        <v>9</v>
      </c>
      <c r="BB52" s="29">
        <v>10</v>
      </c>
      <c r="BC52" s="20">
        <v>6</v>
      </c>
      <c r="BD52" s="20"/>
      <c r="BE52" s="20"/>
      <c r="BF52" s="17">
        <v>10</v>
      </c>
      <c r="BG52" s="20">
        <v>7</v>
      </c>
      <c r="BH52" s="20"/>
      <c r="BI52" s="20"/>
      <c r="BJ52" s="85"/>
      <c r="BL52" s="67"/>
    </row>
    <row r="53" spans="1:64" ht="13.5">
      <c r="A53">
        <v>30207</v>
      </c>
      <c r="B53" t="s">
        <v>930</v>
      </c>
      <c r="C53" s="67">
        <f t="shared" si="17"/>
        <v>5.48</v>
      </c>
      <c r="D53">
        <f t="shared" si="18"/>
        <v>137</v>
      </c>
      <c r="E53" s="2">
        <f t="shared" si="19"/>
        <v>25</v>
      </c>
      <c r="F53">
        <f t="shared" si="36"/>
        <v>0</v>
      </c>
      <c r="G53">
        <f t="shared" si="37"/>
        <v>0</v>
      </c>
      <c r="H53">
        <f t="shared" si="38"/>
        <v>3</v>
      </c>
      <c r="I53">
        <f t="shared" si="39"/>
        <v>2</v>
      </c>
      <c r="J53">
        <f t="shared" si="40"/>
        <v>4</v>
      </c>
      <c r="K53">
        <f t="shared" si="41"/>
        <v>11</v>
      </c>
      <c r="L53">
        <f t="shared" si="42"/>
        <v>5</v>
      </c>
      <c r="M53">
        <f t="shared" si="43"/>
        <v>0</v>
      </c>
      <c r="O53" s="21">
        <v>4</v>
      </c>
      <c r="P53" s="20">
        <v>4</v>
      </c>
      <c r="Q53" s="17">
        <v>4</v>
      </c>
      <c r="R53" s="20">
        <v>5</v>
      </c>
      <c r="S53" s="20"/>
      <c r="T53" s="19"/>
      <c r="U53" s="19">
        <v>5</v>
      </c>
      <c r="V53" s="19"/>
      <c r="W53" s="19"/>
      <c r="X53" s="19"/>
      <c r="Y53" s="21"/>
      <c r="Z53" s="20">
        <v>7</v>
      </c>
      <c r="AA53" s="19"/>
      <c r="AB53" s="19"/>
      <c r="AC53" s="19"/>
      <c r="AD53" s="19"/>
      <c r="AE53" s="20">
        <v>4</v>
      </c>
      <c r="AF53" s="30">
        <v>5</v>
      </c>
      <c r="AG53" s="30"/>
      <c r="AH53" s="19"/>
      <c r="AI53" s="19"/>
      <c r="AJ53" s="30">
        <v>5</v>
      </c>
      <c r="AK53" s="17">
        <v>5</v>
      </c>
      <c r="AL53" s="20"/>
      <c r="AM53" s="20">
        <v>5</v>
      </c>
      <c r="AN53" s="30">
        <v>4</v>
      </c>
      <c r="AO53" s="30">
        <v>5</v>
      </c>
      <c r="AP53" s="17">
        <v>6</v>
      </c>
      <c r="AQ53" s="20">
        <v>5</v>
      </c>
      <c r="AR53" s="19"/>
      <c r="AS53" s="19"/>
      <c r="AT53" s="19">
        <v>8</v>
      </c>
      <c r="AU53" s="30"/>
      <c r="AV53" s="19">
        <v>8</v>
      </c>
      <c r="AW53" s="19">
        <v>5</v>
      </c>
      <c r="AX53" s="20">
        <v>6</v>
      </c>
      <c r="AY53" s="30">
        <v>7</v>
      </c>
      <c r="AZ53" s="19">
        <v>6</v>
      </c>
      <c r="BA53" s="30">
        <v>8</v>
      </c>
      <c r="BB53" s="30">
        <v>5</v>
      </c>
      <c r="BC53" s="20">
        <v>6</v>
      </c>
      <c r="BD53" s="20"/>
      <c r="BE53" s="20"/>
      <c r="BF53" s="17">
        <v>5</v>
      </c>
      <c r="BG53" s="20"/>
      <c r="BH53" s="20"/>
      <c r="BI53" s="20"/>
      <c r="BJ53" s="85"/>
      <c r="BL53" s="67"/>
    </row>
    <row r="54" spans="1:64" ht="13.5">
      <c r="A54">
        <v>30208</v>
      </c>
      <c r="B54" t="s">
        <v>931</v>
      </c>
      <c r="C54" s="67">
        <f t="shared" si="17"/>
        <v>6.576923076923077</v>
      </c>
      <c r="D54">
        <f t="shared" si="18"/>
        <v>171</v>
      </c>
      <c r="E54" s="2">
        <f t="shared" si="19"/>
        <v>26</v>
      </c>
      <c r="F54">
        <f t="shared" si="36"/>
        <v>0</v>
      </c>
      <c r="G54">
        <f t="shared" si="37"/>
        <v>1</v>
      </c>
      <c r="H54">
        <f t="shared" si="38"/>
        <v>7</v>
      </c>
      <c r="I54">
        <f t="shared" si="39"/>
        <v>7</v>
      </c>
      <c r="J54">
        <f t="shared" si="40"/>
        <v>5</v>
      </c>
      <c r="K54">
        <f t="shared" si="41"/>
        <v>3</v>
      </c>
      <c r="L54">
        <f t="shared" si="42"/>
        <v>3</v>
      </c>
      <c r="M54">
        <f t="shared" si="43"/>
        <v>0</v>
      </c>
      <c r="O54" s="21">
        <v>5</v>
      </c>
      <c r="P54" s="20">
        <v>8</v>
      </c>
      <c r="Q54" s="17">
        <v>7</v>
      </c>
      <c r="R54" s="20">
        <v>4</v>
      </c>
      <c r="S54" s="20"/>
      <c r="T54" s="19"/>
      <c r="U54" s="19">
        <v>6</v>
      </c>
      <c r="V54" s="19"/>
      <c r="W54" s="19"/>
      <c r="X54" s="19"/>
      <c r="Y54" s="21"/>
      <c r="Z54" s="20">
        <v>5</v>
      </c>
      <c r="AA54" s="19"/>
      <c r="AB54" s="19"/>
      <c r="AC54" s="19"/>
      <c r="AD54" s="19"/>
      <c r="AE54" s="20">
        <v>4</v>
      </c>
      <c r="AF54" s="30">
        <v>4</v>
      </c>
      <c r="AG54" s="30"/>
      <c r="AH54" s="19"/>
      <c r="AI54" s="19"/>
      <c r="AJ54" s="30">
        <v>7</v>
      </c>
      <c r="AK54" s="17">
        <v>7</v>
      </c>
      <c r="AL54" s="20"/>
      <c r="AM54" s="20">
        <v>8</v>
      </c>
      <c r="AN54" s="30">
        <v>5</v>
      </c>
      <c r="AO54" s="30">
        <v>8</v>
      </c>
      <c r="AP54" s="17">
        <v>8</v>
      </c>
      <c r="AQ54" s="20">
        <v>6</v>
      </c>
      <c r="AR54" s="19"/>
      <c r="AS54" s="19"/>
      <c r="AT54" s="19">
        <v>8</v>
      </c>
      <c r="AU54" s="30"/>
      <c r="AV54" s="19">
        <v>9</v>
      </c>
      <c r="AW54" s="19">
        <v>7</v>
      </c>
      <c r="AX54" s="20">
        <v>8</v>
      </c>
      <c r="AY54" s="30">
        <v>8</v>
      </c>
      <c r="AZ54" s="19">
        <v>6</v>
      </c>
      <c r="BA54" s="30">
        <v>7</v>
      </c>
      <c r="BB54" s="30">
        <v>6</v>
      </c>
      <c r="BC54" s="20">
        <v>7</v>
      </c>
      <c r="BD54" s="20"/>
      <c r="BE54" s="20">
        <v>6</v>
      </c>
      <c r="BF54" s="17">
        <v>7</v>
      </c>
      <c r="BG54" s="20"/>
      <c r="BH54" s="20"/>
      <c r="BI54" s="20"/>
      <c r="BJ54" s="85"/>
      <c r="BL54" s="67"/>
    </row>
    <row r="55" spans="15:61" ht="13.5">
      <c r="O55" s="21"/>
      <c r="P55" s="20"/>
      <c r="Q55" s="17"/>
      <c r="R55" s="20"/>
      <c r="S55" s="20"/>
      <c r="T55" s="19"/>
      <c r="U55" s="19"/>
      <c r="V55" s="19"/>
      <c r="W55" s="19"/>
      <c r="X55" s="19"/>
      <c r="Y55" s="21"/>
      <c r="Z55" s="20"/>
      <c r="AA55" s="19"/>
      <c r="AB55" s="19"/>
      <c r="AC55" s="19"/>
      <c r="AD55" s="19"/>
      <c r="AE55" s="20"/>
      <c r="AF55" s="30"/>
      <c r="AG55" s="30"/>
      <c r="AH55" s="19"/>
      <c r="AI55" s="19"/>
      <c r="AJ55" s="30"/>
      <c r="AK55" s="17"/>
      <c r="AL55" s="20"/>
      <c r="AM55" s="20"/>
      <c r="AN55" s="30"/>
      <c r="AO55" s="30"/>
      <c r="AP55" s="17"/>
      <c r="AQ55" s="20"/>
      <c r="AR55" s="19"/>
      <c r="AS55" s="19"/>
      <c r="AT55" s="30"/>
      <c r="AU55" s="30"/>
      <c r="AV55" s="19"/>
      <c r="AW55" s="19"/>
      <c r="AX55" s="20"/>
      <c r="AY55" s="30"/>
      <c r="AZ55" s="19"/>
      <c r="BA55" s="30"/>
      <c r="BB55" s="30"/>
      <c r="BC55" s="20"/>
      <c r="BD55" s="20"/>
      <c r="BE55" s="20"/>
      <c r="BF55" s="20"/>
      <c r="BG55" s="20"/>
      <c r="BH55" s="20"/>
      <c r="BI55" s="20"/>
    </row>
    <row r="56" spans="1:64" ht="13.5">
      <c r="A56">
        <v>30301</v>
      </c>
      <c r="B56" t="s">
        <v>13</v>
      </c>
      <c r="C56" s="67">
        <f t="shared" si="17"/>
        <v>6.086956521739131</v>
      </c>
      <c r="D56">
        <f t="shared" si="18"/>
        <v>140</v>
      </c>
      <c r="E56" s="2">
        <f t="shared" si="19"/>
        <v>23</v>
      </c>
      <c r="F56">
        <f aca="true" t="shared" si="44" ref="F56:F62">COUNTIF($O56:$IF56,10)</f>
        <v>0</v>
      </c>
      <c r="G56">
        <f aca="true" t="shared" si="45" ref="G56:G62">COUNTIF($O56:$IF56,9)</f>
        <v>0</v>
      </c>
      <c r="H56">
        <f aca="true" t="shared" si="46" ref="H56:H62">COUNTIF($O56:$IF56,8)</f>
        <v>2</v>
      </c>
      <c r="I56">
        <f aca="true" t="shared" si="47" ref="I56:I62">COUNTIF($O56:$IF56,7)</f>
        <v>7</v>
      </c>
      <c r="J56">
        <f aca="true" t="shared" si="48" ref="J56:J62">COUNTIF($O56:$IF56,6)</f>
        <v>5</v>
      </c>
      <c r="K56">
        <f aca="true" t="shared" si="49" ref="K56:K62">COUNTIF($O56:$IF56,5)</f>
        <v>9</v>
      </c>
      <c r="L56">
        <f aca="true" t="shared" si="50" ref="L56:L62">COUNTIF($O56:$IF56,4)</f>
        <v>0</v>
      </c>
      <c r="M56">
        <f aca="true" t="shared" si="51" ref="M56:M62">COUNTIF($O56:$IF56,3)</f>
        <v>0</v>
      </c>
      <c r="O56" s="21">
        <v>6</v>
      </c>
      <c r="P56" s="20">
        <v>5</v>
      </c>
      <c r="Q56" s="17">
        <v>5</v>
      </c>
      <c r="R56" s="20">
        <v>5</v>
      </c>
      <c r="S56" s="20"/>
      <c r="T56" s="19"/>
      <c r="U56" s="19">
        <v>6</v>
      </c>
      <c r="V56" s="19"/>
      <c r="W56" s="19"/>
      <c r="X56" s="19"/>
      <c r="Y56" s="21"/>
      <c r="Z56" s="20">
        <v>8</v>
      </c>
      <c r="AA56" s="19"/>
      <c r="AB56" s="19"/>
      <c r="AC56" s="19"/>
      <c r="AD56" s="19"/>
      <c r="AE56" s="20">
        <v>5</v>
      </c>
      <c r="AF56" s="30">
        <v>8</v>
      </c>
      <c r="AG56" s="30"/>
      <c r="AH56" s="19"/>
      <c r="AI56" s="19"/>
      <c r="AJ56" s="30">
        <v>7</v>
      </c>
      <c r="AK56" s="17">
        <v>5</v>
      </c>
      <c r="AL56" s="20"/>
      <c r="AM56" s="20">
        <v>5</v>
      </c>
      <c r="AN56" s="30">
        <v>5</v>
      </c>
      <c r="AO56" s="30">
        <v>6</v>
      </c>
      <c r="AP56" s="17">
        <v>5</v>
      </c>
      <c r="AQ56" s="20">
        <v>7</v>
      </c>
      <c r="AR56" s="19"/>
      <c r="AS56" s="19"/>
      <c r="AT56" s="30"/>
      <c r="AU56" s="30"/>
      <c r="AV56" s="19">
        <v>7</v>
      </c>
      <c r="AW56" s="19">
        <v>7</v>
      </c>
      <c r="AX56" s="20">
        <v>5</v>
      </c>
      <c r="AY56" s="30">
        <v>6</v>
      </c>
      <c r="AZ56" s="19">
        <v>7</v>
      </c>
      <c r="BA56" s="30">
        <v>6</v>
      </c>
      <c r="BB56" s="30">
        <v>7</v>
      </c>
      <c r="BC56" s="20">
        <v>7</v>
      </c>
      <c r="BD56" s="20"/>
      <c r="BE56" s="20"/>
      <c r="BF56" s="20"/>
      <c r="BG56" s="20"/>
      <c r="BH56" s="20"/>
      <c r="BI56" s="20"/>
      <c r="BJ56" s="85"/>
      <c r="BL56" s="67"/>
    </row>
    <row r="57" spans="1:64" ht="13.5">
      <c r="A57">
        <v>30302</v>
      </c>
      <c r="B57" t="s">
        <v>813</v>
      </c>
      <c r="C57" s="67">
        <f t="shared" si="17"/>
        <v>5.434782608695652</v>
      </c>
      <c r="D57">
        <f t="shared" si="18"/>
        <v>125</v>
      </c>
      <c r="E57" s="2">
        <f t="shared" si="19"/>
        <v>23</v>
      </c>
      <c r="F57">
        <f t="shared" si="44"/>
        <v>0</v>
      </c>
      <c r="G57">
        <f t="shared" si="45"/>
        <v>0</v>
      </c>
      <c r="H57">
        <f t="shared" si="46"/>
        <v>2</v>
      </c>
      <c r="I57">
        <f t="shared" si="47"/>
        <v>3</v>
      </c>
      <c r="J57">
        <f t="shared" si="48"/>
        <v>3</v>
      </c>
      <c r="K57">
        <f t="shared" si="49"/>
        <v>10</v>
      </c>
      <c r="L57">
        <f t="shared" si="50"/>
        <v>5</v>
      </c>
      <c r="M57">
        <f t="shared" si="51"/>
        <v>0</v>
      </c>
      <c r="O57" s="21">
        <v>6</v>
      </c>
      <c r="P57" s="20">
        <v>7</v>
      </c>
      <c r="Q57" s="17">
        <v>4</v>
      </c>
      <c r="R57" s="20">
        <v>4</v>
      </c>
      <c r="S57" s="20"/>
      <c r="T57" s="19"/>
      <c r="U57" s="19">
        <v>5</v>
      </c>
      <c r="V57" s="19"/>
      <c r="W57" s="19"/>
      <c r="X57" s="19"/>
      <c r="Y57" s="21"/>
      <c r="Z57" s="20">
        <v>7</v>
      </c>
      <c r="AA57" s="19"/>
      <c r="AB57" s="19"/>
      <c r="AC57" s="19"/>
      <c r="AD57" s="19"/>
      <c r="AE57" s="20">
        <v>8</v>
      </c>
      <c r="AF57" s="30">
        <v>4</v>
      </c>
      <c r="AG57" s="30"/>
      <c r="AH57" s="19"/>
      <c r="AI57" s="19"/>
      <c r="AJ57" s="30">
        <v>5</v>
      </c>
      <c r="AK57" s="17">
        <v>5</v>
      </c>
      <c r="AL57" s="20"/>
      <c r="AM57" s="20">
        <v>5</v>
      </c>
      <c r="AN57" s="30">
        <v>5</v>
      </c>
      <c r="AO57" s="30">
        <v>8</v>
      </c>
      <c r="AP57" s="17">
        <v>4</v>
      </c>
      <c r="AQ57" s="20">
        <v>6</v>
      </c>
      <c r="AR57" s="19"/>
      <c r="AS57" s="19"/>
      <c r="AT57" s="30"/>
      <c r="AU57" s="30"/>
      <c r="AV57" s="19">
        <v>5</v>
      </c>
      <c r="AW57" s="19">
        <v>4</v>
      </c>
      <c r="AX57" s="20">
        <v>6</v>
      </c>
      <c r="AY57" s="30">
        <v>5</v>
      </c>
      <c r="AZ57" s="19">
        <v>7</v>
      </c>
      <c r="BA57" s="30">
        <v>5</v>
      </c>
      <c r="BB57" s="30">
        <v>5</v>
      </c>
      <c r="BC57" s="20">
        <v>5</v>
      </c>
      <c r="BD57" s="20"/>
      <c r="BE57" s="20"/>
      <c r="BF57" s="20"/>
      <c r="BG57" s="20"/>
      <c r="BH57" s="20"/>
      <c r="BI57" s="20"/>
      <c r="BJ57" s="85"/>
      <c r="BL57" s="67"/>
    </row>
    <row r="58" spans="1:64" ht="13.5">
      <c r="A58">
        <v>30303</v>
      </c>
      <c r="B58" t="s">
        <v>814</v>
      </c>
      <c r="C58" s="67">
        <f t="shared" si="17"/>
        <v>6</v>
      </c>
      <c r="D58">
        <f t="shared" si="18"/>
        <v>138</v>
      </c>
      <c r="E58" s="2">
        <f t="shared" si="19"/>
        <v>23</v>
      </c>
      <c r="F58">
        <f t="shared" si="44"/>
        <v>0</v>
      </c>
      <c r="G58">
        <f t="shared" si="45"/>
        <v>0</v>
      </c>
      <c r="H58">
        <f t="shared" si="46"/>
        <v>2</v>
      </c>
      <c r="I58">
        <f t="shared" si="47"/>
        <v>4</v>
      </c>
      <c r="J58">
        <f t="shared" si="48"/>
        <v>10</v>
      </c>
      <c r="K58">
        <f t="shared" si="49"/>
        <v>6</v>
      </c>
      <c r="L58">
        <f t="shared" si="50"/>
        <v>1</v>
      </c>
      <c r="M58">
        <f t="shared" si="51"/>
        <v>0</v>
      </c>
      <c r="O58" s="21">
        <v>5</v>
      </c>
      <c r="P58" s="20">
        <v>5</v>
      </c>
      <c r="Q58" s="17">
        <v>6</v>
      </c>
      <c r="R58" s="20">
        <v>6</v>
      </c>
      <c r="S58" s="20"/>
      <c r="T58" s="19"/>
      <c r="U58" s="19">
        <v>6</v>
      </c>
      <c r="V58" s="19"/>
      <c r="W58" s="19"/>
      <c r="X58" s="19"/>
      <c r="Y58" s="21"/>
      <c r="Z58" s="20">
        <v>7</v>
      </c>
      <c r="AA58" s="19"/>
      <c r="AB58" s="19"/>
      <c r="AC58" s="19"/>
      <c r="AD58" s="19"/>
      <c r="AE58" s="20">
        <v>4</v>
      </c>
      <c r="AF58" s="30">
        <v>7</v>
      </c>
      <c r="AG58" s="30"/>
      <c r="AH58" s="19"/>
      <c r="AI58" s="19"/>
      <c r="AJ58" s="30">
        <v>8</v>
      </c>
      <c r="AK58" s="17">
        <v>5</v>
      </c>
      <c r="AL58" s="20"/>
      <c r="AM58" s="20">
        <v>6</v>
      </c>
      <c r="AN58" s="30">
        <v>7</v>
      </c>
      <c r="AO58" s="30">
        <v>6</v>
      </c>
      <c r="AP58" s="17">
        <v>6</v>
      </c>
      <c r="AQ58" s="20">
        <v>5</v>
      </c>
      <c r="AR58" s="19"/>
      <c r="AS58" s="19"/>
      <c r="AT58" s="30"/>
      <c r="AU58" s="30"/>
      <c r="AV58" s="19">
        <v>5</v>
      </c>
      <c r="AW58" s="19">
        <v>6</v>
      </c>
      <c r="AX58" s="20">
        <v>6</v>
      </c>
      <c r="AY58" s="30">
        <v>6</v>
      </c>
      <c r="AZ58" s="19">
        <v>6</v>
      </c>
      <c r="BA58" s="30">
        <v>7</v>
      </c>
      <c r="BB58" s="30">
        <v>5</v>
      </c>
      <c r="BC58" s="20">
        <v>8</v>
      </c>
      <c r="BD58" s="20"/>
      <c r="BE58" s="20"/>
      <c r="BF58" s="20"/>
      <c r="BG58" s="20"/>
      <c r="BH58" s="20"/>
      <c r="BI58" s="20"/>
      <c r="BJ58" s="85"/>
      <c r="BL58" s="67"/>
    </row>
    <row r="59" spans="1:64" ht="13.5">
      <c r="A59">
        <v>30304</v>
      </c>
      <c r="B59" t="s">
        <v>14</v>
      </c>
      <c r="C59" s="67">
        <f t="shared" si="17"/>
        <v>5.260869565217392</v>
      </c>
      <c r="D59">
        <f t="shared" si="18"/>
        <v>121</v>
      </c>
      <c r="E59" s="2">
        <f t="shared" si="19"/>
        <v>23</v>
      </c>
      <c r="F59">
        <f t="shared" si="44"/>
        <v>0</v>
      </c>
      <c r="G59">
        <f t="shared" si="45"/>
        <v>0</v>
      </c>
      <c r="H59">
        <f t="shared" si="46"/>
        <v>0</v>
      </c>
      <c r="I59">
        <f t="shared" si="47"/>
        <v>2</v>
      </c>
      <c r="J59">
        <f t="shared" si="48"/>
        <v>7</v>
      </c>
      <c r="K59">
        <f t="shared" si="49"/>
        <v>10</v>
      </c>
      <c r="L59">
        <f t="shared" si="50"/>
        <v>3</v>
      </c>
      <c r="M59">
        <f t="shared" si="51"/>
        <v>1</v>
      </c>
      <c r="O59" s="21">
        <v>6</v>
      </c>
      <c r="P59" s="20">
        <v>3</v>
      </c>
      <c r="Q59" s="17">
        <v>6</v>
      </c>
      <c r="R59" s="20">
        <v>6</v>
      </c>
      <c r="S59" s="20"/>
      <c r="T59" s="19"/>
      <c r="U59" s="19">
        <v>5</v>
      </c>
      <c r="V59" s="19"/>
      <c r="W59" s="19"/>
      <c r="X59" s="19"/>
      <c r="Y59" s="21"/>
      <c r="Z59" s="20">
        <v>7</v>
      </c>
      <c r="AA59" s="19"/>
      <c r="AB59" s="19"/>
      <c r="AC59" s="19"/>
      <c r="AD59" s="19"/>
      <c r="AE59" s="20">
        <v>4</v>
      </c>
      <c r="AF59" s="30">
        <v>5</v>
      </c>
      <c r="AG59" s="30"/>
      <c r="AH59" s="19"/>
      <c r="AI59" s="19"/>
      <c r="AJ59" s="30">
        <v>5</v>
      </c>
      <c r="AK59" s="17">
        <v>7</v>
      </c>
      <c r="AL59" s="20"/>
      <c r="AM59" s="20">
        <v>5</v>
      </c>
      <c r="AN59" s="30">
        <v>4</v>
      </c>
      <c r="AO59" s="30">
        <v>6</v>
      </c>
      <c r="AP59" s="17">
        <v>5</v>
      </c>
      <c r="AQ59" s="20">
        <v>5</v>
      </c>
      <c r="AR59" s="19"/>
      <c r="AS59" s="19"/>
      <c r="AT59" s="30"/>
      <c r="AU59" s="30"/>
      <c r="AV59" s="19">
        <v>5</v>
      </c>
      <c r="AW59" s="19">
        <v>5</v>
      </c>
      <c r="AX59" s="20">
        <v>4</v>
      </c>
      <c r="AY59" s="30">
        <v>5</v>
      </c>
      <c r="AZ59" s="19">
        <v>6</v>
      </c>
      <c r="BA59" s="30">
        <v>6</v>
      </c>
      <c r="BB59" s="30">
        <v>6</v>
      </c>
      <c r="BC59" s="20">
        <v>5</v>
      </c>
      <c r="BD59" s="20"/>
      <c r="BE59" s="20"/>
      <c r="BF59" s="20"/>
      <c r="BG59" s="20"/>
      <c r="BH59" s="20"/>
      <c r="BI59" s="20"/>
      <c r="BJ59" s="85"/>
      <c r="BL59" s="67"/>
    </row>
    <row r="60" spans="1:64" ht="13.5">
      <c r="A60">
        <v>30305</v>
      </c>
      <c r="B60" t="s">
        <v>815</v>
      </c>
      <c r="C60" s="67">
        <f t="shared" si="17"/>
        <v>6.375</v>
      </c>
      <c r="D60">
        <f t="shared" si="18"/>
        <v>153</v>
      </c>
      <c r="E60" s="2">
        <f t="shared" si="19"/>
        <v>24</v>
      </c>
      <c r="F60">
        <f t="shared" si="44"/>
        <v>0</v>
      </c>
      <c r="G60">
        <f t="shared" si="45"/>
        <v>0</v>
      </c>
      <c r="H60">
        <f t="shared" si="46"/>
        <v>4</v>
      </c>
      <c r="I60">
        <f t="shared" si="47"/>
        <v>8</v>
      </c>
      <c r="J60">
        <f t="shared" si="48"/>
        <v>7</v>
      </c>
      <c r="K60">
        <f t="shared" si="49"/>
        <v>3</v>
      </c>
      <c r="L60">
        <f t="shared" si="50"/>
        <v>2</v>
      </c>
      <c r="M60">
        <f t="shared" si="51"/>
        <v>0</v>
      </c>
      <c r="O60" s="21">
        <v>5</v>
      </c>
      <c r="P60" s="20">
        <v>4</v>
      </c>
      <c r="Q60" s="17">
        <v>7</v>
      </c>
      <c r="R60" s="20">
        <v>7</v>
      </c>
      <c r="S60" s="20"/>
      <c r="T60" s="19"/>
      <c r="U60" s="19">
        <v>7</v>
      </c>
      <c r="V60" s="19"/>
      <c r="W60" s="19"/>
      <c r="X60" s="19"/>
      <c r="Y60" s="21"/>
      <c r="Z60" s="20">
        <v>6</v>
      </c>
      <c r="AA60" s="19"/>
      <c r="AB60" s="19"/>
      <c r="AC60" s="19"/>
      <c r="AD60" s="19"/>
      <c r="AE60" s="20">
        <v>5</v>
      </c>
      <c r="AF60" s="30">
        <v>6</v>
      </c>
      <c r="AG60" s="30"/>
      <c r="AH60" s="19"/>
      <c r="AI60" s="19"/>
      <c r="AJ60" s="30">
        <v>7</v>
      </c>
      <c r="AK60" s="17">
        <v>7</v>
      </c>
      <c r="AL60" s="20"/>
      <c r="AM60" s="20">
        <v>8</v>
      </c>
      <c r="AN60" s="30">
        <v>6</v>
      </c>
      <c r="AO60" s="30">
        <v>8</v>
      </c>
      <c r="AP60" s="17">
        <v>7</v>
      </c>
      <c r="AQ60" s="20">
        <v>6</v>
      </c>
      <c r="AR60" s="19"/>
      <c r="AS60" s="19"/>
      <c r="AT60" s="30"/>
      <c r="AU60" s="30"/>
      <c r="AV60" s="19">
        <v>6</v>
      </c>
      <c r="AW60" s="19">
        <v>8</v>
      </c>
      <c r="AX60" s="20">
        <v>7</v>
      </c>
      <c r="AY60" s="30">
        <v>6</v>
      </c>
      <c r="AZ60" s="19">
        <v>5</v>
      </c>
      <c r="BA60" s="30">
        <v>6</v>
      </c>
      <c r="BB60" s="30">
        <v>7</v>
      </c>
      <c r="BC60" s="20">
        <v>4</v>
      </c>
      <c r="BD60" s="20">
        <v>8</v>
      </c>
      <c r="BE60" s="20"/>
      <c r="BF60" s="20"/>
      <c r="BG60" s="20"/>
      <c r="BH60" s="20"/>
      <c r="BI60" s="20"/>
      <c r="BJ60" s="85"/>
      <c r="BL60" s="67"/>
    </row>
    <row r="61" spans="1:64" ht="13.5">
      <c r="A61">
        <v>30306</v>
      </c>
      <c r="B61" t="s">
        <v>816</v>
      </c>
      <c r="C61" s="67">
        <f t="shared" si="17"/>
        <v>6.25</v>
      </c>
      <c r="D61">
        <f t="shared" si="18"/>
        <v>150</v>
      </c>
      <c r="E61" s="2">
        <f t="shared" si="19"/>
        <v>24</v>
      </c>
      <c r="F61">
        <f t="shared" si="44"/>
        <v>0</v>
      </c>
      <c r="G61">
        <f t="shared" si="45"/>
        <v>0</v>
      </c>
      <c r="H61">
        <f t="shared" si="46"/>
        <v>0</v>
      </c>
      <c r="I61">
        <f t="shared" si="47"/>
        <v>12</v>
      </c>
      <c r="J61">
        <f t="shared" si="48"/>
        <v>6</v>
      </c>
      <c r="K61">
        <f t="shared" si="49"/>
        <v>6</v>
      </c>
      <c r="L61">
        <f t="shared" si="50"/>
        <v>0</v>
      </c>
      <c r="M61">
        <f t="shared" si="51"/>
        <v>0</v>
      </c>
      <c r="O61" s="21">
        <v>5</v>
      </c>
      <c r="P61" s="20">
        <v>5</v>
      </c>
      <c r="Q61" s="17">
        <v>6</v>
      </c>
      <c r="R61" s="20">
        <v>7</v>
      </c>
      <c r="S61" s="20"/>
      <c r="T61" s="19"/>
      <c r="U61" s="19">
        <v>5</v>
      </c>
      <c r="V61" s="19"/>
      <c r="W61" s="19"/>
      <c r="X61" s="19"/>
      <c r="Y61" s="21"/>
      <c r="Z61" s="20">
        <v>7</v>
      </c>
      <c r="AA61" s="19"/>
      <c r="AB61" s="19"/>
      <c r="AC61" s="19"/>
      <c r="AD61" s="19"/>
      <c r="AE61" s="20">
        <v>6</v>
      </c>
      <c r="AF61" s="30">
        <v>7</v>
      </c>
      <c r="AG61" s="30"/>
      <c r="AH61" s="19"/>
      <c r="AI61" s="19"/>
      <c r="AJ61" s="30">
        <v>6</v>
      </c>
      <c r="AK61" s="17">
        <v>7</v>
      </c>
      <c r="AL61" s="20"/>
      <c r="AM61" s="20">
        <v>7</v>
      </c>
      <c r="AN61" s="30">
        <v>7</v>
      </c>
      <c r="AO61" s="30">
        <v>7</v>
      </c>
      <c r="AP61" s="17">
        <v>7</v>
      </c>
      <c r="AQ61" s="20">
        <v>5</v>
      </c>
      <c r="AR61" s="19"/>
      <c r="AS61" s="19"/>
      <c r="AT61" s="30"/>
      <c r="AU61" s="30"/>
      <c r="AV61" s="19">
        <v>7</v>
      </c>
      <c r="AW61" s="19">
        <v>7</v>
      </c>
      <c r="AX61" s="20">
        <v>6</v>
      </c>
      <c r="AY61" s="30">
        <v>6</v>
      </c>
      <c r="AZ61" s="19">
        <v>5</v>
      </c>
      <c r="BA61" s="30">
        <v>6</v>
      </c>
      <c r="BB61" s="30">
        <v>7</v>
      </c>
      <c r="BC61" s="20">
        <v>5</v>
      </c>
      <c r="BD61" s="20"/>
      <c r="BE61" s="20">
        <v>7</v>
      </c>
      <c r="BF61" s="20"/>
      <c r="BG61" s="20"/>
      <c r="BH61" s="20"/>
      <c r="BI61" s="20"/>
      <c r="BJ61" s="85"/>
      <c r="BL61" s="67"/>
    </row>
    <row r="62" spans="1:64" ht="13.5">
      <c r="A62">
        <v>30307</v>
      </c>
      <c r="B62" t="s">
        <v>817</v>
      </c>
      <c r="C62" s="67">
        <f t="shared" si="17"/>
        <v>5.666666666666667</v>
      </c>
      <c r="D62">
        <f t="shared" si="18"/>
        <v>136</v>
      </c>
      <c r="E62" s="2">
        <f t="shared" si="19"/>
        <v>24</v>
      </c>
      <c r="F62">
        <f t="shared" si="44"/>
        <v>0</v>
      </c>
      <c r="G62">
        <f t="shared" si="45"/>
        <v>0</v>
      </c>
      <c r="H62">
        <f t="shared" si="46"/>
        <v>1</v>
      </c>
      <c r="I62">
        <f t="shared" si="47"/>
        <v>6</v>
      </c>
      <c r="J62">
        <f t="shared" si="48"/>
        <v>7</v>
      </c>
      <c r="K62">
        <f t="shared" si="49"/>
        <v>4</v>
      </c>
      <c r="L62">
        <f t="shared" si="50"/>
        <v>6</v>
      </c>
      <c r="M62">
        <f t="shared" si="51"/>
        <v>0</v>
      </c>
      <c r="O62" s="21">
        <v>4</v>
      </c>
      <c r="P62" s="20">
        <v>4</v>
      </c>
      <c r="Q62" s="17">
        <v>7</v>
      </c>
      <c r="R62" s="20">
        <v>5</v>
      </c>
      <c r="S62" s="20"/>
      <c r="T62" s="19"/>
      <c r="U62" s="19">
        <v>8</v>
      </c>
      <c r="V62" s="19"/>
      <c r="W62" s="19"/>
      <c r="X62" s="19"/>
      <c r="Y62" s="21"/>
      <c r="Z62" s="20">
        <v>7</v>
      </c>
      <c r="AA62" s="19"/>
      <c r="AB62" s="19"/>
      <c r="AC62" s="19"/>
      <c r="AD62" s="19"/>
      <c r="AE62" s="20">
        <v>4</v>
      </c>
      <c r="AF62" s="30">
        <v>6</v>
      </c>
      <c r="AG62" s="30"/>
      <c r="AH62" s="19"/>
      <c r="AI62" s="19"/>
      <c r="AJ62" s="30">
        <v>6</v>
      </c>
      <c r="AK62" s="17">
        <v>5</v>
      </c>
      <c r="AL62" s="20"/>
      <c r="AM62" s="20">
        <v>5</v>
      </c>
      <c r="AN62" s="30">
        <v>6</v>
      </c>
      <c r="AO62" s="30">
        <v>4</v>
      </c>
      <c r="AP62" s="17">
        <v>4</v>
      </c>
      <c r="AQ62" s="20">
        <v>5</v>
      </c>
      <c r="AR62" s="19"/>
      <c r="AS62" s="19"/>
      <c r="AT62" s="30"/>
      <c r="AU62" s="30"/>
      <c r="AV62" s="19">
        <v>6</v>
      </c>
      <c r="AW62" s="19">
        <v>6</v>
      </c>
      <c r="AX62" s="20">
        <v>7</v>
      </c>
      <c r="AY62" s="30">
        <v>7</v>
      </c>
      <c r="AZ62" s="19">
        <v>7</v>
      </c>
      <c r="BA62" s="30">
        <v>7</v>
      </c>
      <c r="BB62" s="30">
        <v>4</v>
      </c>
      <c r="BC62" s="20">
        <v>6</v>
      </c>
      <c r="BD62" s="20"/>
      <c r="BE62" s="20">
        <v>6</v>
      </c>
      <c r="BF62" s="20"/>
      <c r="BG62" s="20"/>
      <c r="BH62" s="20"/>
      <c r="BI62" s="20"/>
      <c r="BJ62" s="85"/>
      <c r="BL62" s="67"/>
    </row>
    <row r="63" spans="15:61" ht="13.5">
      <c r="O63" s="21"/>
      <c r="P63" s="20"/>
      <c r="Q63" s="17"/>
      <c r="R63" s="20"/>
      <c r="S63" s="20"/>
      <c r="T63" s="19"/>
      <c r="U63" s="19"/>
      <c r="V63" s="19"/>
      <c r="W63" s="19"/>
      <c r="X63" s="19"/>
      <c r="Y63" s="21"/>
      <c r="Z63" s="20"/>
      <c r="AA63" s="19"/>
      <c r="AB63" s="19"/>
      <c r="AC63" s="19"/>
      <c r="AD63" s="19"/>
      <c r="AE63" s="20"/>
      <c r="AF63" s="30"/>
      <c r="AG63" s="30"/>
      <c r="AH63" s="19"/>
      <c r="AI63" s="19"/>
      <c r="AJ63" s="30"/>
      <c r="AK63" s="17"/>
      <c r="AL63" s="20"/>
      <c r="AM63" s="20"/>
      <c r="AN63" s="30"/>
      <c r="AO63" s="30"/>
      <c r="AP63" s="17"/>
      <c r="AQ63" s="20"/>
      <c r="AR63" s="19"/>
      <c r="AS63" s="19"/>
      <c r="AT63" s="30"/>
      <c r="AU63" s="30"/>
      <c r="AV63" s="19"/>
      <c r="AW63" s="19"/>
      <c r="AX63" s="20"/>
      <c r="AY63" s="30"/>
      <c r="AZ63" s="19"/>
      <c r="BA63" s="30"/>
      <c r="BB63" s="30"/>
      <c r="BC63" s="20"/>
      <c r="BD63" s="20"/>
      <c r="BE63" s="20"/>
      <c r="BF63" s="20"/>
      <c r="BG63" s="20"/>
      <c r="BH63" s="20"/>
      <c r="BI63" s="20"/>
    </row>
    <row r="64" spans="1:64" ht="13.5">
      <c r="A64">
        <v>30401</v>
      </c>
      <c r="B64" t="s">
        <v>818</v>
      </c>
      <c r="C64" s="86">
        <f t="shared" si="17"/>
        <v>6.869565217391305</v>
      </c>
      <c r="D64">
        <f t="shared" si="18"/>
        <v>158</v>
      </c>
      <c r="E64" s="2">
        <f t="shared" si="19"/>
        <v>23</v>
      </c>
      <c r="F64">
        <f aca="true" t="shared" si="52" ref="F64:F69">COUNTIF($O64:$IF64,10)</f>
        <v>0</v>
      </c>
      <c r="G64">
        <f aca="true" t="shared" si="53" ref="G64:G69">COUNTIF($O64:$IF64,9)</f>
        <v>0</v>
      </c>
      <c r="H64">
        <f aca="true" t="shared" si="54" ref="H64:H69">COUNTIF($O64:$IF64,8)</f>
        <v>6</v>
      </c>
      <c r="I64">
        <f aca="true" t="shared" si="55" ref="I64:I69">COUNTIF($O64:$IF64,7)</f>
        <v>11</v>
      </c>
      <c r="J64">
        <f aca="true" t="shared" si="56" ref="J64:J69">COUNTIF($O64:$IF64,6)</f>
        <v>4</v>
      </c>
      <c r="K64">
        <f aca="true" t="shared" si="57" ref="K64:K69">COUNTIF($O64:$IF64,5)</f>
        <v>1</v>
      </c>
      <c r="L64">
        <f aca="true" t="shared" si="58" ref="L64:L69">COUNTIF($O64:$IF64,4)</f>
        <v>1</v>
      </c>
      <c r="M64">
        <f aca="true" t="shared" si="59" ref="M64:M69">COUNTIF($O64:$IF64,3)</f>
        <v>0</v>
      </c>
      <c r="O64" s="21">
        <v>6</v>
      </c>
      <c r="P64" s="20">
        <v>7</v>
      </c>
      <c r="Q64" s="17">
        <v>6</v>
      </c>
      <c r="R64" s="20">
        <v>5</v>
      </c>
      <c r="S64" s="20"/>
      <c r="T64" s="19"/>
      <c r="U64" s="19">
        <v>7</v>
      </c>
      <c r="V64" s="19"/>
      <c r="W64" s="19"/>
      <c r="X64" s="19"/>
      <c r="Y64" s="21"/>
      <c r="Z64" s="20">
        <v>7</v>
      </c>
      <c r="AA64" s="19"/>
      <c r="AB64" s="19"/>
      <c r="AC64" s="19"/>
      <c r="AD64" s="19"/>
      <c r="AE64" s="20">
        <v>7</v>
      </c>
      <c r="AF64" s="30">
        <v>7</v>
      </c>
      <c r="AG64" s="30"/>
      <c r="AH64" s="19"/>
      <c r="AI64" s="19"/>
      <c r="AJ64" s="30">
        <v>8</v>
      </c>
      <c r="AK64" s="17">
        <v>7</v>
      </c>
      <c r="AL64" s="20"/>
      <c r="AM64" s="20">
        <v>8</v>
      </c>
      <c r="AN64" s="30">
        <v>4</v>
      </c>
      <c r="AO64" s="30">
        <v>7</v>
      </c>
      <c r="AP64" s="17">
        <v>7</v>
      </c>
      <c r="AQ64" s="20">
        <v>6</v>
      </c>
      <c r="AR64" s="19"/>
      <c r="AS64" s="19"/>
      <c r="AT64" s="30"/>
      <c r="AU64" s="30"/>
      <c r="AV64" s="19">
        <v>8</v>
      </c>
      <c r="AW64" s="19">
        <v>8</v>
      </c>
      <c r="AX64" s="20">
        <v>8</v>
      </c>
      <c r="AY64" s="30">
        <v>7</v>
      </c>
      <c r="AZ64" s="19">
        <v>6</v>
      </c>
      <c r="BA64" s="30">
        <v>7</v>
      </c>
      <c r="BB64" s="30">
        <v>7</v>
      </c>
      <c r="BC64" s="20"/>
      <c r="BD64" s="20">
        <v>8</v>
      </c>
      <c r="BE64" s="20"/>
      <c r="BF64" s="20"/>
      <c r="BG64" s="20"/>
      <c r="BH64" s="20"/>
      <c r="BI64" s="20"/>
      <c r="BJ64" s="85"/>
      <c r="BL64" s="67"/>
    </row>
    <row r="65" spans="1:64" ht="13.5">
      <c r="A65">
        <v>30402</v>
      </c>
      <c r="B65" t="s">
        <v>819</v>
      </c>
      <c r="C65" s="67">
        <f t="shared" si="17"/>
        <v>5.636363636363637</v>
      </c>
      <c r="D65">
        <f t="shared" si="18"/>
        <v>124</v>
      </c>
      <c r="E65" s="2">
        <f t="shared" si="19"/>
        <v>22</v>
      </c>
      <c r="F65">
        <f t="shared" si="52"/>
        <v>0</v>
      </c>
      <c r="G65">
        <f t="shared" si="53"/>
        <v>0</v>
      </c>
      <c r="H65">
        <f t="shared" si="54"/>
        <v>2</v>
      </c>
      <c r="I65">
        <f t="shared" si="55"/>
        <v>2</v>
      </c>
      <c r="J65">
        <f t="shared" si="56"/>
        <v>6</v>
      </c>
      <c r="K65">
        <f t="shared" si="57"/>
        <v>10</v>
      </c>
      <c r="L65">
        <f t="shared" si="58"/>
        <v>2</v>
      </c>
      <c r="M65">
        <f t="shared" si="59"/>
        <v>0</v>
      </c>
      <c r="O65" s="21">
        <v>4</v>
      </c>
      <c r="P65" s="20">
        <v>5</v>
      </c>
      <c r="Q65" s="17">
        <v>5</v>
      </c>
      <c r="R65" s="20">
        <v>5</v>
      </c>
      <c r="S65" s="20"/>
      <c r="T65" s="19"/>
      <c r="U65" s="19">
        <v>5</v>
      </c>
      <c r="V65" s="19"/>
      <c r="W65" s="19"/>
      <c r="X65" s="19"/>
      <c r="Y65" s="21"/>
      <c r="Z65" s="20">
        <v>6</v>
      </c>
      <c r="AA65" s="19"/>
      <c r="AB65" s="19"/>
      <c r="AC65" s="19"/>
      <c r="AD65" s="19"/>
      <c r="AE65" s="20">
        <v>8</v>
      </c>
      <c r="AF65" s="30">
        <v>7</v>
      </c>
      <c r="AG65" s="30"/>
      <c r="AH65" s="19"/>
      <c r="AI65" s="19"/>
      <c r="AJ65" s="30">
        <v>8</v>
      </c>
      <c r="AK65" s="17">
        <v>6</v>
      </c>
      <c r="AL65" s="20"/>
      <c r="AM65" s="20">
        <v>5</v>
      </c>
      <c r="AN65" s="30">
        <v>4</v>
      </c>
      <c r="AO65" s="30">
        <v>5</v>
      </c>
      <c r="AP65" s="17">
        <v>5</v>
      </c>
      <c r="AQ65" s="20">
        <v>5</v>
      </c>
      <c r="AR65" s="19"/>
      <c r="AS65" s="19"/>
      <c r="AT65" s="30"/>
      <c r="AU65" s="30"/>
      <c r="AV65" s="19">
        <v>5</v>
      </c>
      <c r="AW65" s="19">
        <v>7</v>
      </c>
      <c r="AX65" s="20">
        <v>6</v>
      </c>
      <c r="AY65" s="30">
        <v>5</v>
      </c>
      <c r="AZ65" s="19">
        <v>6</v>
      </c>
      <c r="BA65" s="30">
        <v>6</v>
      </c>
      <c r="BB65" s="30">
        <v>6</v>
      </c>
      <c r="BC65" s="20"/>
      <c r="BD65" s="20"/>
      <c r="BE65" s="20"/>
      <c r="BF65" s="20"/>
      <c r="BG65" s="20"/>
      <c r="BH65" s="20"/>
      <c r="BI65" s="20"/>
      <c r="BJ65" s="85"/>
      <c r="BL65" s="67"/>
    </row>
    <row r="66" spans="1:64" ht="13.5">
      <c r="A66">
        <v>30403</v>
      </c>
      <c r="B66" t="s">
        <v>820</v>
      </c>
      <c r="C66" s="67">
        <f t="shared" si="17"/>
        <v>6.608695652173913</v>
      </c>
      <c r="D66">
        <f t="shared" si="18"/>
        <v>152</v>
      </c>
      <c r="E66" s="2">
        <f t="shared" si="19"/>
        <v>23</v>
      </c>
      <c r="F66">
        <f t="shared" si="52"/>
        <v>0</v>
      </c>
      <c r="G66">
        <f t="shared" si="53"/>
        <v>2</v>
      </c>
      <c r="H66">
        <f t="shared" si="54"/>
        <v>4</v>
      </c>
      <c r="I66">
        <f t="shared" si="55"/>
        <v>8</v>
      </c>
      <c r="J66">
        <f t="shared" si="56"/>
        <v>3</v>
      </c>
      <c r="K66">
        <f t="shared" si="57"/>
        <v>4</v>
      </c>
      <c r="L66">
        <f t="shared" si="58"/>
        <v>2</v>
      </c>
      <c r="M66">
        <f t="shared" si="59"/>
        <v>0</v>
      </c>
      <c r="O66" s="21">
        <v>7</v>
      </c>
      <c r="P66" s="20">
        <v>5</v>
      </c>
      <c r="Q66" s="17">
        <v>8</v>
      </c>
      <c r="R66" s="20">
        <v>5</v>
      </c>
      <c r="S66" s="20"/>
      <c r="T66" s="19"/>
      <c r="U66" s="19">
        <v>8</v>
      </c>
      <c r="V66" s="19"/>
      <c r="W66" s="19"/>
      <c r="X66" s="19"/>
      <c r="Y66" s="21"/>
      <c r="Z66" s="20">
        <v>7</v>
      </c>
      <c r="AA66" s="19"/>
      <c r="AB66" s="19"/>
      <c r="AC66" s="19"/>
      <c r="AD66" s="19"/>
      <c r="AE66" s="20">
        <v>5</v>
      </c>
      <c r="AF66" s="19">
        <v>9</v>
      </c>
      <c r="AG66" s="30"/>
      <c r="AH66" s="19"/>
      <c r="AI66" s="19"/>
      <c r="AJ66" s="30">
        <v>9</v>
      </c>
      <c r="AK66" s="17">
        <v>7</v>
      </c>
      <c r="AL66" s="20"/>
      <c r="AM66" s="20">
        <v>6</v>
      </c>
      <c r="AN66" s="30">
        <v>7</v>
      </c>
      <c r="AO66" s="30">
        <v>7</v>
      </c>
      <c r="AP66" s="17">
        <v>6</v>
      </c>
      <c r="AQ66" s="20">
        <v>8</v>
      </c>
      <c r="AR66" s="19"/>
      <c r="AS66" s="19"/>
      <c r="AT66" s="30"/>
      <c r="AU66" s="19"/>
      <c r="AV66" s="19">
        <v>5</v>
      </c>
      <c r="AW66" s="19">
        <v>7</v>
      </c>
      <c r="AX66" s="20">
        <v>4</v>
      </c>
      <c r="AY66" s="30">
        <v>7</v>
      </c>
      <c r="AZ66" s="19">
        <v>4</v>
      </c>
      <c r="BA66" s="30">
        <v>8</v>
      </c>
      <c r="BB66" s="30">
        <v>7</v>
      </c>
      <c r="BC66" s="20"/>
      <c r="BD66" s="20"/>
      <c r="BE66" s="20">
        <v>6</v>
      </c>
      <c r="BF66" s="20"/>
      <c r="BG66" s="20"/>
      <c r="BH66" s="20"/>
      <c r="BI66" s="20"/>
      <c r="BJ66" s="85"/>
      <c r="BL66" s="67"/>
    </row>
    <row r="67" spans="1:64" ht="13.5">
      <c r="A67">
        <v>30404</v>
      </c>
      <c r="B67" t="s">
        <v>658</v>
      </c>
      <c r="C67" s="67">
        <f t="shared" si="17"/>
        <v>5.818181818181818</v>
      </c>
      <c r="D67">
        <f t="shared" si="18"/>
        <v>128</v>
      </c>
      <c r="E67" s="2">
        <f t="shared" si="19"/>
        <v>22</v>
      </c>
      <c r="F67">
        <f t="shared" si="52"/>
        <v>0</v>
      </c>
      <c r="G67">
        <f t="shared" si="53"/>
        <v>0</v>
      </c>
      <c r="H67">
        <f t="shared" si="54"/>
        <v>3</v>
      </c>
      <c r="I67">
        <f t="shared" si="55"/>
        <v>5</v>
      </c>
      <c r="J67">
        <f t="shared" si="56"/>
        <v>4</v>
      </c>
      <c r="K67">
        <f t="shared" si="57"/>
        <v>7</v>
      </c>
      <c r="L67">
        <f t="shared" si="58"/>
        <v>1</v>
      </c>
      <c r="M67">
        <f t="shared" si="59"/>
        <v>2</v>
      </c>
      <c r="O67" s="21">
        <v>5</v>
      </c>
      <c r="P67" s="20">
        <v>6</v>
      </c>
      <c r="Q67" s="17">
        <v>7</v>
      </c>
      <c r="R67" s="20">
        <v>5</v>
      </c>
      <c r="S67" s="20"/>
      <c r="T67" s="19"/>
      <c r="U67" s="19">
        <v>8</v>
      </c>
      <c r="V67" s="19"/>
      <c r="W67" s="19"/>
      <c r="X67" s="19"/>
      <c r="Y67" s="21"/>
      <c r="Z67" s="20">
        <v>6</v>
      </c>
      <c r="AA67" s="19"/>
      <c r="AB67" s="19"/>
      <c r="AC67" s="19"/>
      <c r="AD67" s="19"/>
      <c r="AE67" s="20">
        <v>3</v>
      </c>
      <c r="AF67" s="30">
        <v>7</v>
      </c>
      <c r="AG67" s="30"/>
      <c r="AH67" s="19"/>
      <c r="AI67" s="19"/>
      <c r="AJ67" s="30">
        <v>3</v>
      </c>
      <c r="AK67" s="17">
        <v>7</v>
      </c>
      <c r="AL67" s="20"/>
      <c r="AM67" s="20">
        <v>6</v>
      </c>
      <c r="AN67" s="30">
        <v>5</v>
      </c>
      <c r="AO67" s="30">
        <v>6</v>
      </c>
      <c r="AP67" s="17">
        <v>5</v>
      </c>
      <c r="AQ67" s="20">
        <v>5</v>
      </c>
      <c r="AR67" s="19"/>
      <c r="AS67" s="19"/>
      <c r="AT67" s="30"/>
      <c r="AU67" s="30"/>
      <c r="AV67" s="19">
        <v>5</v>
      </c>
      <c r="AW67" s="19">
        <v>7</v>
      </c>
      <c r="AX67" s="20">
        <v>4</v>
      </c>
      <c r="AY67" s="30">
        <v>7</v>
      </c>
      <c r="AZ67" s="19">
        <v>5</v>
      </c>
      <c r="BA67" s="30">
        <v>8</v>
      </c>
      <c r="BB67" s="30">
        <v>8</v>
      </c>
      <c r="BC67" s="20"/>
      <c r="BD67" s="20"/>
      <c r="BE67" s="20"/>
      <c r="BF67" s="20"/>
      <c r="BG67" s="20"/>
      <c r="BH67" s="20"/>
      <c r="BI67" s="20"/>
      <c r="BJ67" s="85"/>
      <c r="BL67" s="67"/>
    </row>
    <row r="68" spans="1:64" ht="13.5">
      <c r="A68">
        <v>30405</v>
      </c>
      <c r="B68" t="s">
        <v>15</v>
      </c>
      <c r="C68" s="67">
        <f t="shared" si="17"/>
        <v>4.7727272727272725</v>
      </c>
      <c r="D68">
        <f t="shared" si="18"/>
        <v>105</v>
      </c>
      <c r="E68" s="2">
        <f t="shared" si="19"/>
        <v>22</v>
      </c>
      <c r="F68">
        <f t="shared" si="52"/>
        <v>0</v>
      </c>
      <c r="G68">
        <f t="shared" si="53"/>
        <v>0</v>
      </c>
      <c r="H68">
        <f t="shared" si="54"/>
        <v>1</v>
      </c>
      <c r="I68">
        <f t="shared" si="55"/>
        <v>2</v>
      </c>
      <c r="J68">
        <f t="shared" si="56"/>
        <v>1</v>
      </c>
      <c r="K68">
        <f t="shared" si="57"/>
        <v>7</v>
      </c>
      <c r="L68">
        <f t="shared" si="58"/>
        <v>9</v>
      </c>
      <c r="M68">
        <f t="shared" si="59"/>
        <v>2</v>
      </c>
      <c r="O68" s="21">
        <v>4</v>
      </c>
      <c r="P68" s="20">
        <v>4</v>
      </c>
      <c r="Q68" s="17">
        <v>3</v>
      </c>
      <c r="R68" s="20">
        <v>5</v>
      </c>
      <c r="S68" s="20"/>
      <c r="T68" s="19"/>
      <c r="U68" s="19">
        <v>4</v>
      </c>
      <c r="V68" s="19"/>
      <c r="W68" s="19"/>
      <c r="X68" s="19"/>
      <c r="Y68" s="21"/>
      <c r="Z68" s="20">
        <v>7</v>
      </c>
      <c r="AA68" s="19"/>
      <c r="AB68" s="19"/>
      <c r="AC68" s="19"/>
      <c r="AD68" s="19"/>
      <c r="AE68" s="20">
        <v>4</v>
      </c>
      <c r="AF68" s="30">
        <v>8</v>
      </c>
      <c r="AG68" s="30"/>
      <c r="AH68" s="19"/>
      <c r="AI68" s="19"/>
      <c r="AJ68" s="30">
        <v>5</v>
      </c>
      <c r="AK68" s="17">
        <v>5</v>
      </c>
      <c r="AL68" s="20"/>
      <c r="AM68" s="20">
        <v>4</v>
      </c>
      <c r="AN68" s="30">
        <v>3</v>
      </c>
      <c r="AO68" s="30">
        <v>5</v>
      </c>
      <c r="AP68" s="17">
        <v>5</v>
      </c>
      <c r="AQ68" s="20">
        <v>4</v>
      </c>
      <c r="AR68" s="19"/>
      <c r="AS68" s="19"/>
      <c r="AT68" s="30"/>
      <c r="AU68" s="30"/>
      <c r="AV68" s="19">
        <v>4</v>
      </c>
      <c r="AW68" s="19">
        <v>5</v>
      </c>
      <c r="AX68" s="20">
        <v>4</v>
      </c>
      <c r="AY68" s="30">
        <v>5</v>
      </c>
      <c r="AZ68" s="19">
        <v>7</v>
      </c>
      <c r="BA68" s="30">
        <v>6</v>
      </c>
      <c r="BB68" s="30">
        <v>4</v>
      </c>
      <c r="BC68" s="20"/>
      <c r="BD68" s="20"/>
      <c r="BE68" s="20"/>
      <c r="BF68" s="20"/>
      <c r="BG68" s="20"/>
      <c r="BH68" s="20"/>
      <c r="BI68" s="20"/>
      <c r="BJ68" s="85"/>
      <c r="BL68" s="67"/>
    </row>
    <row r="69" spans="1:64" ht="13.5">
      <c r="A69">
        <v>30406</v>
      </c>
      <c r="B69" t="s">
        <v>821</v>
      </c>
      <c r="C69" s="67">
        <f t="shared" si="17"/>
        <v>5.739130434782608</v>
      </c>
      <c r="D69">
        <f t="shared" si="18"/>
        <v>132</v>
      </c>
      <c r="E69" s="2">
        <f t="shared" si="19"/>
        <v>23</v>
      </c>
      <c r="F69">
        <f t="shared" si="52"/>
        <v>0</v>
      </c>
      <c r="G69">
        <f t="shared" si="53"/>
        <v>0</v>
      </c>
      <c r="H69">
        <f t="shared" si="54"/>
        <v>2</v>
      </c>
      <c r="I69">
        <f t="shared" si="55"/>
        <v>5</v>
      </c>
      <c r="J69">
        <f t="shared" si="56"/>
        <v>6</v>
      </c>
      <c r="K69">
        <f t="shared" si="57"/>
        <v>6</v>
      </c>
      <c r="L69">
        <f t="shared" si="58"/>
        <v>3</v>
      </c>
      <c r="M69">
        <f t="shared" si="59"/>
        <v>1</v>
      </c>
      <c r="O69" s="21">
        <v>8</v>
      </c>
      <c r="P69" s="20">
        <v>7</v>
      </c>
      <c r="Q69" s="17">
        <v>5</v>
      </c>
      <c r="R69" s="20">
        <v>6</v>
      </c>
      <c r="S69" s="20"/>
      <c r="T69" s="19"/>
      <c r="U69" s="19">
        <v>4</v>
      </c>
      <c r="V69" s="19"/>
      <c r="W69" s="19"/>
      <c r="X69" s="19"/>
      <c r="Y69" s="21"/>
      <c r="Z69" s="20">
        <v>8</v>
      </c>
      <c r="AA69" s="19"/>
      <c r="AB69" s="19"/>
      <c r="AC69" s="19"/>
      <c r="AD69" s="19"/>
      <c r="AE69" s="20">
        <v>4</v>
      </c>
      <c r="AF69" s="30">
        <v>7</v>
      </c>
      <c r="AG69" s="30"/>
      <c r="AH69" s="19"/>
      <c r="AI69" s="19"/>
      <c r="AJ69" s="30">
        <v>6</v>
      </c>
      <c r="AK69" s="17">
        <v>7</v>
      </c>
      <c r="AL69" s="20"/>
      <c r="AM69" s="20">
        <v>6</v>
      </c>
      <c r="AN69" s="30">
        <v>3</v>
      </c>
      <c r="AO69" s="30">
        <v>7</v>
      </c>
      <c r="AP69" s="17">
        <v>5</v>
      </c>
      <c r="AQ69" s="20">
        <v>5</v>
      </c>
      <c r="AR69" s="19"/>
      <c r="AS69" s="19"/>
      <c r="AT69" s="30"/>
      <c r="AU69" s="30"/>
      <c r="AV69" s="19">
        <v>5</v>
      </c>
      <c r="AW69" s="19">
        <v>7</v>
      </c>
      <c r="AX69" s="20">
        <v>5</v>
      </c>
      <c r="AY69" s="30">
        <v>6</v>
      </c>
      <c r="AZ69" s="19">
        <v>6</v>
      </c>
      <c r="BA69" s="30">
        <v>6</v>
      </c>
      <c r="BB69" s="30">
        <v>4</v>
      </c>
      <c r="BC69" s="20">
        <v>5</v>
      </c>
      <c r="BD69" s="20"/>
      <c r="BE69" s="20"/>
      <c r="BF69" s="20"/>
      <c r="BG69" s="20"/>
      <c r="BH69" s="20"/>
      <c r="BI69" s="20"/>
      <c r="BJ69" s="85"/>
      <c r="BL69" s="67"/>
    </row>
    <row r="70" spans="15:61" ht="13.5">
      <c r="O70" s="21"/>
      <c r="P70" s="20"/>
      <c r="Q70" s="17"/>
      <c r="R70" s="20"/>
      <c r="S70" s="20"/>
      <c r="T70" s="19"/>
      <c r="U70" s="19"/>
      <c r="V70" s="19"/>
      <c r="W70" s="19"/>
      <c r="X70" s="19"/>
      <c r="Y70" s="21"/>
      <c r="Z70" s="20"/>
      <c r="AA70" s="19"/>
      <c r="AB70" s="19"/>
      <c r="AC70" s="19"/>
      <c r="AD70" s="19"/>
      <c r="AE70" s="20"/>
      <c r="AF70" s="30"/>
      <c r="AG70" s="30"/>
      <c r="AH70" s="19"/>
      <c r="AI70" s="19"/>
      <c r="AJ70" s="30"/>
      <c r="AK70" s="17"/>
      <c r="AL70" s="20"/>
      <c r="AM70" s="20"/>
      <c r="AN70" s="30"/>
      <c r="AO70" s="30"/>
      <c r="AP70" s="17"/>
      <c r="AQ70" s="20"/>
      <c r="AR70" s="19"/>
      <c r="AS70" s="19"/>
      <c r="AT70" s="30"/>
      <c r="AU70" s="30"/>
      <c r="AV70" s="19"/>
      <c r="AW70" s="19"/>
      <c r="AX70" s="20"/>
      <c r="AY70" s="30"/>
      <c r="AZ70" s="19"/>
      <c r="BA70" s="30"/>
      <c r="BB70" s="30"/>
      <c r="BC70" s="20"/>
      <c r="BD70" s="20"/>
      <c r="BE70" s="20"/>
      <c r="BF70" s="20"/>
      <c r="BG70" s="20"/>
      <c r="BH70" s="20"/>
      <c r="BI70" s="20"/>
    </row>
    <row r="71" spans="1:64" ht="13.5">
      <c r="A71">
        <v>30501</v>
      </c>
      <c r="B71" t="s">
        <v>822</v>
      </c>
      <c r="C71" s="67">
        <f t="shared" si="17"/>
        <v>6.625</v>
      </c>
      <c r="D71">
        <f t="shared" si="18"/>
        <v>159</v>
      </c>
      <c r="E71" s="2">
        <f t="shared" si="19"/>
        <v>24</v>
      </c>
      <c r="F71">
        <f aca="true" t="shared" si="60" ref="F71:F78">COUNTIF($O71:$IF71,10)</f>
        <v>1</v>
      </c>
      <c r="G71">
        <f aca="true" t="shared" si="61" ref="G71:G78">COUNTIF($O71:$IF71,9)</f>
        <v>3</v>
      </c>
      <c r="H71">
        <f aca="true" t="shared" si="62" ref="H71:H78">COUNTIF($O71:$IF71,8)</f>
        <v>1</v>
      </c>
      <c r="I71">
        <f aca="true" t="shared" si="63" ref="I71:I78">COUNTIF($O71:$IF71,7)</f>
        <v>6</v>
      </c>
      <c r="J71">
        <f aca="true" t="shared" si="64" ref="J71:J78">COUNTIF($O71:$IF71,6)</f>
        <v>8</v>
      </c>
      <c r="K71">
        <f aca="true" t="shared" si="65" ref="K71:K78">COUNTIF($O71:$IF71,5)</f>
        <v>4</v>
      </c>
      <c r="L71">
        <f aca="true" t="shared" si="66" ref="L71:L78">COUNTIF($O71:$IF71,4)</f>
        <v>1</v>
      </c>
      <c r="M71">
        <f aca="true" t="shared" si="67" ref="M71:M78">COUNTIF($O71:$IF71,3)</f>
        <v>0</v>
      </c>
      <c r="O71" s="21">
        <v>6</v>
      </c>
      <c r="P71" s="20">
        <v>5</v>
      </c>
      <c r="Q71" s="17">
        <v>7</v>
      </c>
      <c r="R71" s="20">
        <v>6</v>
      </c>
      <c r="S71" s="20"/>
      <c r="T71" s="19"/>
      <c r="U71" s="19">
        <v>7</v>
      </c>
      <c r="V71" s="19"/>
      <c r="W71" s="19"/>
      <c r="X71" s="19"/>
      <c r="Y71" s="21"/>
      <c r="Z71" s="20">
        <v>7</v>
      </c>
      <c r="AA71" s="19"/>
      <c r="AB71" s="19"/>
      <c r="AC71" s="19"/>
      <c r="AD71" s="19"/>
      <c r="AE71" s="20">
        <v>5</v>
      </c>
      <c r="AF71" s="30">
        <v>9</v>
      </c>
      <c r="AG71" s="30">
        <v>5</v>
      </c>
      <c r="AH71" s="19"/>
      <c r="AI71" s="19"/>
      <c r="AJ71" s="30">
        <v>6</v>
      </c>
      <c r="AK71" s="18">
        <v>10</v>
      </c>
      <c r="AL71" s="20"/>
      <c r="AM71" s="20">
        <v>6</v>
      </c>
      <c r="AN71" s="30">
        <v>7</v>
      </c>
      <c r="AO71" s="29">
        <v>9</v>
      </c>
      <c r="AP71" s="17">
        <v>6</v>
      </c>
      <c r="AQ71" s="20">
        <v>4</v>
      </c>
      <c r="AR71" s="19"/>
      <c r="AS71" s="19"/>
      <c r="AT71" s="30"/>
      <c r="AU71" s="30"/>
      <c r="AV71" s="19">
        <v>7</v>
      </c>
      <c r="AW71" s="19">
        <v>7</v>
      </c>
      <c r="AX71" s="20">
        <v>6</v>
      </c>
      <c r="AY71" s="30">
        <v>6</v>
      </c>
      <c r="AZ71" s="19">
        <v>8</v>
      </c>
      <c r="BA71" s="30">
        <v>6</v>
      </c>
      <c r="BB71" s="30">
        <v>5</v>
      </c>
      <c r="BC71" s="20">
        <v>9</v>
      </c>
      <c r="BD71" s="20"/>
      <c r="BE71" s="20"/>
      <c r="BF71" s="20"/>
      <c r="BG71" s="20"/>
      <c r="BH71" s="20"/>
      <c r="BI71" s="20"/>
      <c r="BJ71" s="85"/>
      <c r="BL71" s="67"/>
    </row>
    <row r="72" spans="1:64" ht="13.5">
      <c r="A72">
        <v>30502</v>
      </c>
      <c r="B72" t="s">
        <v>16</v>
      </c>
      <c r="C72" s="67">
        <f t="shared" si="17"/>
        <v>6.291666666666667</v>
      </c>
      <c r="D72">
        <f t="shared" si="18"/>
        <v>151</v>
      </c>
      <c r="E72" s="2">
        <f t="shared" si="19"/>
        <v>24</v>
      </c>
      <c r="F72">
        <f t="shared" si="60"/>
        <v>0</v>
      </c>
      <c r="G72">
        <f t="shared" si="61"/>
        <v>2</v>
      </c>
      <c r="H72">
        <f t="shared" si="62"/>
        <v>2</v>
      </c>
      <c r="I72">
        <f t="shared" si="63"/>
        <v>6</v>
      </c>
      <c r="J72">
        <f t="shared" si="64"/>
        <v>7</v>
      </c>
      <c r="K72">
        <f t="shared" si="65"/>
        <v>5</v>
      </c>
      <c r="L72">
        <f t="shared" si="66"/>
        <v>2</v>
      </c>
      <c r="M72">
        <f t="shared" si="67"/>
        <v>0</v>
      </c>
      <c r="O72" s="21">
        <v>6</v>
      </c>
      <c r="P72" s="20">
        <v>5</v>
      </c>
      <c r="Q72" s="17">
        <v>4</v>
      </c>
      <c r="R72" s="20">
        <v>7</v>
      </c>
      <c r="S72" s="20"/>
      <c r="T72" s="19"/>
      <c r="U72" s="19">
        <v>5</v>
      </c>
      <c r="V72" s="19"/>
      <c r="W72" s="19"/>
      <c r="X72" s="19"/>
      <c r="Y72" s="21"/>
      <c r="Z72" s="20">
        <v>8</v>
      </c>
      <c r="AA72" s="19"/>
      <c r="AB72" s="19"/>
      <c r="AC72" s="19"/>
      <c r="AD72" s="19"/>
      <c r="AE72" s="20">
        <v>8</v>
      </c>
      <c r="AF72" s="30">
        <v>6</v>
      </c>
      <c r="AG72" s="30">
        <v>6</v>
      </c>
      <c r="AH72" s="19"/>
      <c r="AI72" s="19"/>
      <c r="AJ72" s="30">
        <v>9</v>
      </c>
      <c r="AK72" s="17">
        <v>6</v>
      </c>
      <c r="AL72" s="20"/>
      <c r="AM72" s="20">
        <v>6</v>
      </c>
      <c r="AN72" s="30">
        <v>7</v>
      </c>
      <c r="AO72" s="30">
        <v>4</v>
      </c>
      <c r="AP72" s="17">
        <v>7</v>
      </c>
      <c r="AQ72" s="20">
        <v>5</v>
      </c>
      <c r="AR72" s="19"/>
      <c r="AS72" s="19"/>
      <c r="AT72" s="30"/>
      <c r="AU72" s="30"/>
      <c r="AV72" s="19">
        <v>9</v>
      </c>
      <c r="AW72" s="19">
        <v>7</v>
      </c>
      <c r="AX72" s="20">
        <v>5</v>
      </c>
      <c r="AY72" s="30">
        <v>6</v>
      </c>
      <c r="AZ72" s="19">
        <v>6</v>
      </c>
      <c r="BA72" s="30">
        <v>7</v>
      </c>
      <c r="BB72" s="30">
        <v>5</v>
      </c>
      <c r="BC72" s="20">
        <v>7</v>
      </c>
      <c r="BD72" s="20"/>
      <c r="BE72" s="20"/>
      <c r="BF72" s="20"/>
      <c r="BG72" s="20"/>
      <c r="BH72" s="20"/>
      <c r="BI72" s="20"/>
      <c r="BJ72" s="85"/>
      <c r="BL72" s="67"/>
    </row>
    <row r="73" spans="1:64" ht="13.5">
      <c r="A73">
        <v>30503</v>
      </c>
      <c r="B73" t="s">
        <v>823</v>
      </c>
      <c r="C73" s="67">
        <f t="shared" si="17"/>
        <v>5.333333333333333</v>
      </c>
      <c r="D73">
        <f t="shared" si="18"/>
        <v>128</v>
      </c>
      <c r="E73" s="2">
        <f t="shared" si="19"/>
        <v>24</v>
      </c>
      <c r="F73">
        <f t="shared" si="60"/>
        <v>0</v>
      </c>
      <c r="G73">
        <f t="shared" si="61"/>
        <v>1</v>
      </c>
      <c r="H73">
        <f t="shared" si="62"/>
        <v>4</v>
      </c>
      <c r="I73">
        <f t="shared" si="63"/>
        <v>1</v>
      </c>
      <c r="J73">
        <f t="shared" si="64"/>
        <v>2</v>
      </c>
      <c r="K73">
        <f t="shared" si="65"/>
        <v>8</v>
      </c>
      <c r="L73">
        <f t="shared" si="66"/>
        <v>4</v>
      </c>
      <c r="M73">
        <f t="shared" si="67"/>
        <v>4</v>
      </c>
      <c r="O73" s="21">
        <v>9</v>
      </c>
      <c r="P73" s="20">
        <v>5</v>
      </c>
      <c r="Q73" s="17">
        <v>5</v>
      </c>
      <c r="R73" s="20">
        <v>4</v>
      </c>
      <c r="S73" s="20"/>
      <c r="T73" s="19"/>
      <c r="U73" s="19">
        <v>3</v>
      </c>
      <c r="V73" s="19"/>
      <c r="W73" s="19"/>
      <c r="X73" s="19"/>
      <c r="Y73" s="21"/>
      <c r="Z73" s="20">
        <v>6</v>
      </c>
      <c r="AA73" s="19"/>
      <c r="AB73" s="19"/>
      <c r="AC73" s="19"/>
      <c r="AD73" s="19"/>
      <c r="AE73" s="20">
        <v>8</v>
      </c>
      <c r="AF73" s="30">
        <v>8</v>
      </c>
      <c r="AG73" s="30">
        <v>3</v>
      </c>
      <c r="AH73" s="19"/>
      <c r="AI73" s="19"/>
      <c r="AJ73" s="30">
        <v>5</v>
      </c>
      <c r="AK73" s="17">
        <v>5</v>
      </c>
      <c r="AL73" s="20"/>
      <c r="AM73" s="20">
        <v>5</v>
      </c>
      <c r="AN73" s="30">
        <v>3</v>
      </c>
      <c r="AO73" s="30">
        <v>8</v>
      </c>
      <c r="AP73" s="17">
        <v>5</v>
      </c>
      <c r="AQ73" s="20">
        <v>3</v>
      </c>
      <c r="AR73" s="19"/>
      <c r="AS73" s="19"/>
      <c r="AT73" s="30"/>
      <c r="AU73" s="30"/>
      <c r="AV73" s="19">
        <v>5</v>
      </c>
      <c r="AW73" s="19">
        <v>6</v>
      </c>
      <c r="AX73" s="20">
        <v>8</v>
      </c>
      <c r="AY73" s="30">
        <v>4</v>
      </c>
      <c r="AZ73" s="19">
        <v>7</v>
      </c>
      <c r="BA73" s="30">
        <v>5</v>
      </c>
      <c r="BB73" s="30">
        <v>4</v>
      </c>
      <c r="BC73" s="20">
        <v>4</v>
      </c>
      <c r="BD73" s="20"/>
      <c r="BE73" s="20"/>
      <c r="BF73" s="20"/>
      <c r="BG73" s="20"/>
      <c r="BH73" s="20"/>
      <c r="BI73" s="20"/>
      <c r="BJ73" s="85"/>
      <c r="BL73" s="67"/>
    </row>
    <row r="74" spans="1:64" ht="13.5">
      <c r="A74">
        <v>30504</v>
      </c>
      <c r="B74" t="s">
        <v>17</v>
      </c>
      <c r="C74" s="67">
        <f t="shared" si="17"/>
        <v>5.52</v>
      </c>
      <c r="D74">
        <f t="shared" si="18"/>
        <v>138</v>
      </c>
      <c r="E74" s="2">
        <f t="shared" si="19"/>
        <v>25</v>
      </c>
      <c r="F74">
        <f t="shared" si="60"/>
        <v>0</v>
      </c>
      <c r="G74">
        <f t="shared" si="61"/>
        <v>2</v>
      </c>
      <c r="H74">
        <f t="shared" si="62"/>
        <v>2</v>
      </c>
      <c r="I74">
        <f t="shared" si="63"/>
        <v>3</v>
      </c>
      <c r="J74">
        <f t="shared" si="64"/>
        <v>5</v>
      </c>
      <c r="K74">
        <f t="shared" si="65"/>
        <v>3</v>
      </c>
      <c r="L74">
        <f t="shared" si="66"/>
        <v>8</v>
      </c>
      <c r="M74">
        <f t="shared" si="67"/>
        <v>2</v>
      </c>
      <c r="O74" s="21">
        <v>5</v>
      </c>
      <c r="P74" s="20">
        <v>4</v>
      </c>
      <c r="Q74" s="17">
        <v>4</v>
      </c>
      <c r="R74" s="20">
        <v>6</v>
      </c>
      <c r="S74" s="20"/>
      <c r="T74" s="19"/>
      <c r="U74" s="19">
        <v>4</v>
      </c>
      <c r="V74" s="19"/>
      <c r="W74" s="19"/>
      <c r="X74" s="19"/>
      <c r="Y74" s="21"/>
      <c r="Z74" s="20">
        <v>6</v>
      </c>
      <c r="AA74" s="19"/>
      <c r="AB74" s="19"/>
      <c r="AC74" s="19"/>
      <c r="AD74" s="19"/>
      <c r="AE74" s="20">
        <v>3</v>
      </c>
      <c r="AF74" s="30">
        <v>8</v>
      </c>
      <c r="AG74" s="30">
        <v>4</v>
      </c>
      <c r="AH74" s="19"/>
      <c r="AI74" s="19"/>
      <c r="AJ74" s="30">
        <v>7</v>
      </c>
      <c r="AK74" s="17">
        <v>5</v>
      </c>
      <c r="AL74" s="20"/>
      <c r="AM74" s="20">
        <v>6</v>
      </c>
      <c r="AN74" s="30">
        <v>7</v>
      </c>
      <c r="AO74" s="30">
        <v>7</v>
      </c>
      <c r="AP74" s="17">
        <v>6</v>
      </c>
      <c r="AQ74" s="20">
        <v>4</v>
      </c>
      <c r="AR74" s="19"/>
      <c r="AS74" s="19"/>
      <c r="AT74" s="30"/>
      <c r="AU74" s="30"/>
      <c r="AV74" s="19">
        <v>6</v>
      </c>
      <c r="AW74" s="19">
        <v>8</v>
      </c>
      <c r="AX74" s="20">
        <v>4</v>
      </c>
      <c r="AY74" s="30">
        <v>3</v>
      </c>
      <c r="AZ74" s="19">
        <v>9</v>
      </c>
      <c r="BA74" s="30">
        <v>4</v>
      </c>
      <c r="BB74" s="30">
        <v>5</v>
      </c>
      <c r="BC74" s="20">
        <v>4</v>
      </c>
      <c r="BD74" s="20"/>
      <c r="BE74" s="20">
        <v>9</v>
      </c>
      <c r="BF74" s="20"/>
      <c r="BG74" s="20"/>
      <c r="BH74" s="20"/>
      <c r="BI74" s="20"/>
      <c r="BJ74" s="85"/>
      <c r="BL74" s="67"/>
    </row>
    <row r="75" spans="1:64" ht="13.5">
      <c r="A75">
        <v>30505</v>
      </c>
      <c r="B75" t="s">
        <v>18</v>
      </c>
      <c r="C75" s="68">
        <f t="shared" si="17"/>
        <v>7.2</v>
      </c>
      <c r="D75">
        <f t="shared" si="18"/>
        <v>180</v>
      </c>
      <c r="E75" s="2">
        <f t="shared" si="19"/>
        <v>25</v>
      </c>
      <c r="F75">
        <f t="shared" si="60"/>
        <v>4</v>
      </c>
      <c r="G75">
        <f t="shared" si="61"/>
        <v>5</v>
      </c>
      <c r="H75">
        <f t="shared" si="62"/>
        <v>1</v>
      </c>
      <c r="I75">
        <f t="shared" si="63"/>
        <v>8</v>
      </c>
      <c r="J75">
        <f t="shared" si="64"/>
        <v>1</v>
      </c>
      <c r="K75">
        <f t="shared" si="65"/>
        <v>2</v>
      </c>
      <c r="L75">
        <f t="shared" si="66"/>
        <v>3</v>
      </c>
      <c r="M75">
        <f t="shared" si="67"/>
        <v>1</v>
      </c>
      <c r="O75" s="21">
        <v>9</v>
      </c>
      <c r="P75" s="20">
        <v>7</v>
      </c>
      <c r="Q75" s="17">
        <v>5</v>
      </c>
      <c r="R75" s="18">
        <v>10</v>
      </c>
      <c r="S75" s="20"/>
      <c r="T75" s="19"/>
      <c r="U75" s="19">
        <v>7</v>
      </c>
      <c r="V75" s="19"/>
      <c r="W75" s="19"/>
      <c r="X75" s="19"/>
      <c r="Y75" s="21"/>
      <c r="Z75" s="20">
        <v>7</v>
      </c>
      <c r="AA75" s="19"/>
      <c r="AB75" s="19"/>
      <c r="AC75" s="19"/>
      <c r="AD75" s="19"/>
      <c r="AE75" s="20">
        <v>3</v>
      </c>
      <c r="AF75" s="30">
        <v>9</v>
      </c>
      <c r="AG75" s="30">
        <v>7</v>
      </c>
      <c r="AH75" s="19"/>
      <c r="AI75" s="19"/>
      <c r="AJ75" s="30">
        <v>9</v>
      </c>
      <c r="AK75" s="17">
        <v>7</v>
      </c>
      <c r="AL75" s="20"/>
      <c r="AM75" s="20">
        <v>8</v>
      </c>
      <c r="AN75" s="29">
        <v>9</v>
      </c>
      <c r="AO75" s="30">
        <v>7</v>
      </c>
      <c r="AP75" s="17">
        <v>7</v>
      </c>
      <c r="AQ75" s="20">
        <v>4</v>
      </c>
      <c r="AR75" s="19"/>
      <c r="AS75" s="19"/>
      <c r="AT75" s="30"/>
      <c r="AU75" s="30"/>
      <c r="AV75" s="19">
        <v>7</v>
      </c>
      <c r="AW75" s="19">
        <v>6</v>
      </c>
      <c r="AX75" s="20">
        <v>4</v>
      </c>
      <c r="AY75" s="30">
        <v>5</v>
      </c>
      <c r="AZ75" s="19">
        <v>4</v>
      </c>
      <c r="BA75" s="29">
        <v>10</v>
      </c>
      <c r="BB75" s="29">
        <v>10</v>
      </c>
      <c r="BC75" s="18">
        <v>10</v>
      </c>
      <c r="BD75" s="20">
        <v>9</v>
      </c>
      <c r="BE75" s="20"/>
      <c r="BF75" s="20"/>
      <c r="BG75" s="20"/>
      <c r="BH75" s="20"/>
      <c r="BI75" s="20"/>
      <c r="BJ75" s="85"/>
      <c r="BL75" s="67"/>
    </row>
    <row r="76" spans="1:64" ht="13.5">
      <c r="A76">
        <v>30506</v>
      </c>
      <c r="B76" t="s">
        <v>932</v>
      </c>
      <c r="C76" s="67">
        <f t="shared" si="17"/>
        <v>5.583333333333333</v>
      </c>
      <c r="D76">
        <f t="shared" si="18"/>
        <v>134</v>
      </c>
      <c r="E76" s="2">
        <f t="shared" si="19"/>
        <v>24</v>
      </c>
      <c r="F76">
        <f t="shared" si="60"/>
        <v>0</v>
      </c>
      <c r="G76">
        <f t="shared" si="61"/>
        <v>0</v>
      </c>
      <c r="H76">
        <f t="shared" si="62"/>
        <v>1</v>
      </c>
      <c r="I76">
        <f t="shared" si="63"/>
        <v>6</v>
      </c>
      <c r="J76">
        <f t="shared" si="64"/>
        <v>5</v>
      </c>
      <c r="K76">
        <f t="shared" si="65"/>
        <v>7</v>
      </c>
      <c r="L76">
        <f t="shared" si="66"/>
        <v>4</v>
      </c>
      <c r="M76">
        <f t="shared" si="67"/>
        <v>1</v>
      </c>
      <c r="O76" s="21">
        <v>5</v>
      </c>
      <c r="P76" s="20">
        <v>3</v>
      </c>
      <c r="Q76" s="17">
        <v>7</v>
      </c>
      <c r="R76" s="20">
        <v>5</v>
      </c>
      <c r="S76" s="20"/>
      <c r="T76" s="19"/>
      <c r="U76" s="19">
        <v>5</v>
      </c>
      <c r="V76" s="19"/>
      <c r="W76" s="19"/>
      <c r="X76" s="19"/>
      <c r="Y76" s="21"/>
      <c r="Z76" s="20">
        <v>7</v>
      </c>
      <c r="AA76" s="19"/>
      <c r="AB76" s="19"/>
      <c r="AC76" s="19"/>
      <c r="AD76" s="19"/>
      <c r="AE76" s="20">
        <v>5</v>
      </c>
      <c r="AF76" s="30">
        <v>8</v>
      </c>
      <c r="AG76" s="30">
        <v>6</v>
      </c>
      <c r="AH76" s="19"/>
      <c r="AI76" s="19"/>
      <c r="AJ76" s="30">
        <v>7</v>
      </c>
      <c r="AK76" s="17">
        <v>7</v>
      </c>
      <c r="AL76" s="20"/>
      <c r="AM76" s="20">
        <v>4</v>
      </c>
      <c r="AN76" s="30">
        <v>5</v>
      </c>
      <c r="AO76" s="30">
        <v>5</v>
      </c>
      <c r="AP76" s="17">
        <v>7</v>
      </c>
      <c r="AQ76" s="20">
        <v>5</v>
      </c>
      <c r="AR76" s="19"/>
      <c r="AS76" s="19"/>
      <c r="AT76" s="30"/>
      <c r="AU76" s="30"/>
      <c r="AV76" s="19">
        <v>6</v>
      </c>
      <c r="AW76" s="19">
        <v>7</v>
      </c>
      <c r="AX76" s="20">
        <v>4</v>
      </c>
      <c r="AY76" s="30">
        <v>6</v>
      </c>
      <c r="AZ76" s="19">
        <v>6</v>
      </c>
      <c r="BA76" s="30">
        <v>4</v>
      </c>
      <c r="BB76" s="30">
        <v>4</v>
      </c>
      <c r="BC76" s="20">
        <v>6</v>
      </c>
      <c r="BD76" s="20"/>
      <c r="BE76" s="20"/>
      <c r="BF76" s="20"/>
      <c r="BG76" s="20"/>
      <c r="BH76" s="20"/>
      <c r="BI76" s="20"/>
      <c r="BJ76" s="85"/>
      <c r="BL76" s="67"/>
    </row>
    <row r="77" spans="1:64" ht="13.5">
      <c r="A77">
        <v>30507</v>
      </c>
      <c r="B77" t="s">
        <v>933</v>
      </c>
      <c r="C77" s="67">
        <f aca="true" t="shared" si="68" ref="C77:C140">AVERAGE($O77:$IF77)</f>
        <v>6</v>
      </c>
      <c r="D77">
        <f aca="true" t="shared" si="69" ref="D77:D140">SUM($O77:$IF77)</f>
        <v>144</v>
      </c>
      <c r="E77" s="2">
        <f aca="true" t="shared" si="70" ref="E77:E140">COUNT($O77:$IF77)</f>
        <v>24</v>
      </c>
      <c r="F77">
        <f t="shared" si="60"/>
        <v>0</v>
      </c>
      <c r="G77">
        <f t="shared" si="61"/>
        <v>1</v>
      </c>
      <c r="H77">
        <f t="shared" si="62"/>
        <v>3</v>
      </c>
      <c r="I77">
        <f t="shared" si="63"/>
        <v>4</v>
      </c>
      <c r="J77">
        <f t="shared" si="64"/>
        <v>6</v>
      </c>
      <c r="K77">
        <f t="shared" si="65"/>
        <v>7</v>
      </c>
      <c r="L77">
        <f t="shared" si="66"/>
        <v>3</v>
      </c>
      <c r="M77">
        <f t="shared" si="67"/>
        <v>0</v>
      </c>
      <c r="O77" s="21">
        <v>6</v>
      </c>
      <c r="P77" s="20">
        <v>4</v>
      </c>
      <c r="Q77" s="17">
        <v>7</v>
      </c>
      <c r="R77" s="20">
        <v>4</v>
      </c>
      <c r="S77" s="20"/>
      <c r="T77" s="19"/>
      <c r="U77" s="19">
        <v>5</v>
      </c>
      <c r="V77" s="19"/>
      <c r="W77" s="19"/>
      <c r="X77" s="19"/>
      <c r="Y77" s="21"/>
      <c r="Z77" s="20">
        <v>7</v>
      </c>
      <c r="AA77" s="19"/>
      <c r="AB77" s="19"/>
      <c r="AC77" s="19"/>
      <c r="AD77" s="19"/>
      <c r="AE77" s="20">
        <v>6</v>
      </c>
      <c r="AF77" s="30">
        <v>6</v>
      </c>
      <c r="AG77" s="30">
        <v>9</v>
      </c>
      <c r="AH77" s="19"/>
      <c r="AI77" s="19"/>
      <c r="AJ77" s="30">
        <v>8</v>
      </c>
      <c r="AK77" s="17">
        <v>5</v>
      </c>
      <c r="AL77" s="20"/>
      <c r="AM77" s="20">
        <v>8</v>
      </c>
      <c r="AN77" s="30">
        <v>5</v>
      </c>
      <c r="AO77" s="30">
        <v>6</v>
      </c>
      <c r="AP77" s="17">
        <v>5</v>
      </c>
      <c r="AQ77" s="20">
        <v>5</v>
      </c>
      <c r="AR77" s="19"/>
      <c r="AS77" s="19"/>
      <c r="AT77" s="30"/>
      <c r="AU77" s="30"/>
      <c r="AV77" s="19">
        <v>4</v>
      </c>
      <c r="AW77" s="19">
        <v>7</v>
      </c>
      <c r="AX77" s="20">
        <v>5</v>
      </c>
      <c r="AY77" s="30">
        <v>8</v>
      </c>
      <c r="AZ77" s="19">
        <v>6</v>
      </c>
      <c r="BA77" s="30">
        <v>6</v>
      </c>
      <c r="BB77" s="30">
        <v>7</v>
      </c>
      <c r="BC77" s="20">
        <v>5</v>
      </c>
      <c r="BD77" s="20"/>
      <c r="BE77" s="20"/>
      <c r="BF77" s="20"/>
      <c r="BG77" s="20"/>
      <c r="BH77" s="20"/>
      <c r="BI77" s="20"/>
      <c r="BJ77" s="85"/>
      <c r="BL77" s="67"/>
    </row>
    <row r="78" spans="1:64" ht="13.5">
      <c r="A78">
        <v>30508</v>
      </c>
      <c r="B78" t="s">
        <v>934</v>
      </c>
      <c r="C78" s="67">
        <f t="shared" si="68"/>
        <v>6.333333333333333</v>
      </c>
      <c r="D78">
        <f t="shared" si="69"/>
        <v>152</v>
      </c>
      <c r="E78" s="2">
        <f t="shared" si="70"/>
        <v>24</v>
      </c>
      <c r="F78">
        <f t="shared" si="60"/>
        <v>0</v>
      </c>
      <c r="G78">
        <f t="shared" si="61"/>
        <v>1</v>
      </c>
      <c r="H78">
        <f t="shared" si="62"/>
        <v>3</v>
      </c>
      <c r="I78">
        <f t="shared" si="63"/>
        <v>8</v>
      </c>
      <c r="J78">
        <f t="shared" si="64"/>
        <v>6</v>
      </c>
      <c r="K78">
        <f t="shared" si="65"/>
        <v>3</v>
      </c>
      <c r="L78">
        <f t="shared" si="66"/>
        <v>3</v>
      </c>
      <c r="M78">
        <f t="shared" si="67"/>
        <v>0</v>
      </c>
      <c r="O78" s="21">
        <v>6</v>
      </c>
      <c r="P78" s="20">
        <v>7</v>
      </c>
      <c r="Q78" s="17">
        <v>7</v>
      </c>
      <c r="R78" s="20">
        <v>4</v>
      </c>
      <c r="S78" s="20"/>
      <c r="T78" s="19"/>
      <c r="U78" s="19">
        <v>6</v>
      </c>
      <c r="V78" s="19"/>
      <c r="W78" s="19"/>
      <c r="X78" s="19"/>
      <c r="Y78" s="21"/>
      <c r="Z78" s="17">
        <v>9</v>
      </c>
      <c r="AA78" s="19"/>
      <c r="AB78" s="19"/>
      <c r="AC78" s="19"/>
      <c r="AD78" s="19"/>
      <c r="AE78" s="20">
        <v>6</v>
      </c>
      <c r="AF78" s="30">
        <v>6</v>
      </c>
      <c r="AG78" s="30">
        <v>7</v>
      </c>
      <c r="AH78" s="19"/>
      <c r="AI78" s="19"/>
      <c r="AJ78" s="30">
        <v>8</v>
      </c>
      <c r="AK78" s="17">
        <v>7</v>
      </c>
      <c r="AL78" s="20"/>
      <c r="AM78" s="20">
        <v>7</v>
      </c>
      <c r="AN78" s="30">
        <v>4</v>
      </c>
      <c r="AO78" s="30">
        <v>7</v>
      </c>
      <c r="AP78" s="17">
        <v>7</v>
      </c>
      <c r="AQ78" s="20">
        <v>5</v>
      </c>
      <c r="AR78" s="19"/>
      <c r="AS78" s="19"/>
      <c r="AT78" s="30"/>
      <c r="AU78" s="30"/>
      <c r="AV78" s="19">
        <v>7</v>
      </c>
      <c r="AW78" s="19">
        <v>6</v>
      </c>
      <c r="AX78" s="20">
        <v>5</v>
      </c>
      <c r="AY78" s="30">
        <v>5</v>
      </c>
      <c r="AZ78" s="19">
        <v>8</v>
      </c>
      <c r="BA78" s="30">
        <v>6</v>
      </c>
      <c r="BB78" s="30">
        <v>4</v>
      </c>
      <c r="BC78" s="20">
        <v>8</v>
      </c>
      <c r="BD78" s="20"/>
      <c r="BE78" s="20"/>
      <c r="BF78" s="20"/>
      <c r="BG78" s="20"/>
      <c r="BH78" s="20"/>
      <c r="BI78" s="20"/>
      <c r="BJ78" s="85"/>
      <c r="BL78" s="67"/>
    </row>
    <row r="79" spans="15:61" ht="13.5">
      <c r="O79" s="21"/>
      <c r="P79" s="20"/>
      <c r="Q79" s="17"/>
      <c r="R79" s="20"/>
      <c r="S79" s="20"/>
      <c r="T79" s="19"/>
      <c r="U79" s="19"/>
      <c r="V79" s="19"/>
      <c r="W79" s="19"/>
      <c r="X79" s="19"/>
      <c r="Y79" s="21"/>
      <c r="Z79" s="20"/>
      <c r="AA79" s="19"/>
      <c r="AB79" s="19"/>
      <c r="AC79" s="19"/>
      <c r="AD79" s="19"/>
      <c r="AE79" s="20"/>
      <c r="AF79" s="30"/>
      <c r="AG79" s="30"/>
      <c r="AH79" s="19"/>
      <c r="AI79" s="19"/>
      <c r="AJ79" s="30"/>
      <c r="AK79" s="17"/>
      <c r="AL79" s="20"/>
      <c r="AM79" s="20"/>
      <c r="AN79" s="30"/>
      <c r="AO79" s="30"/>
      <c r="AP79" s="17"/>
      <c r="AQ79" s="20"/>
      <c r="AR79" s="19"/>
      <c r="AS79" s="19"/>
      <c r="AT79" s="30"/>
      <c r="AU79" s="30"/>
      <c r="AV79" s="19"/>
      <c r="AW79" s="19"/>
      <c r="AX79" s="20"/>
      <c r="AY79" s="30"/>
      <c r="AZ79" s="19"/>
      <c r="BA79" s="30"/>
      <c r="BB79" s="30"/>
      <c r="BC79" s="20"/>
      <c r="BD79" s="20"/>
      <c r="BE79" s="20"/>
      <c r="BF79" s="20"/>
      <c r="BG79" s="20"/>
      <c r="BH79" s="20"/>
      <c r="BI79" s="20"/>
    </row>
    <row r="80" spans="1:64" ht="13.5">
      <c r="A80">
        <v>30601</v>
      </c>
      <c r="B80" t="s">
        <v>1</v>
      </c>
      <c r="C80" s="67">
        <f t="shared" si="68"/>
        <v>5</v>
      </c>
      <c r="D80">
        <f t="shared" si="69"/>
        <v>120</v>
      </c>
      <c r="E80" s="2">
        <f t="shared" si="70"/>
        <v>24</v>
      </c>
      <c r="F80">
        <f aca="true" t="shared" si="71" ref="F80:F144">COUNTIF($O80:$IF80,10)</f>
        <v>0</v>
      </c>
      <c r="G80">
        <f aca="true" t="shared" si="72" ref="G80:G144">COUNTIF($O80:$IF80,9)</f>
        <v>0</v>
      </c>
      <c r="H80">
        <f aca="true" t="shared" si="73" ref="H80:H144">COUNTIF($O80:$IF80,8)</f>
        <v>0</v>
      </c>
      <c r="I80">
        <f aca="true" t="shared" si="74" ref="I80:I144">COUNTIF($O80:$IF80,7)</f>
        <v>1</v>
      </c>
      <c r="J80">
        <f aca="true" t="shared" si="75" ref="J80:J144">COUNTIF($O80:$IF80,6)</f>
        <v>7</v>
      </c>
      <c r="K80">
        <f aca="true" t="shared" si="76" ref="K80:K144">COUNTIF($O80:$IF80,5)</f>
        <v>9</v>
      </c>
      <c r="L80">
        <f aca="true" t="shared" si="77" ref="L80:L144">COUNTIF($O80:$IF80,4)</f>
        <v>5</v>
      </c>
      <c r="M80">
        <f aca="true" t="shared" si="78" ref="M80:M144">COUNTIF($O80:$IF80,3)</f>
        <v>2</v>
      </c>
      <c r="O80" s="21">
        <v>4</v>
      </c>
      <c r="P80" s="20">
        <v>5</v>
      </c>
      <c r="Q80" s="17">
        <v>5</v>
      </c>
      <c r="R80" s="20">
        <v>4</v>
      </c>
      <c r="S80" s="20"/>
      <c r="T80" s="19"/>
      <c r="U80" s="19">
        <v>3</v>
      </c>
      <c r="V80" s="19"/>
      <c r="W80" s="19"/>
      <c r="X80" s="19"/>
      <c r="Y80" s="21"/>
      <c r="Z80" s="20">
        <v>6</v>
      </c>
      <c r="AA80" s="19"/>
      <c r="AB80" s="19"/>
      <c r="AC80" s="19"/>
      <c r="AD80" s="19"/>
      <c r="AE80" s="20">
        <v>6</v>
      </c>
      <c r="AF80" s="30">
        <v>6</v>
      </c>
      <c r="AG80" s="30">
        <v>5</v>
      </c>
      <c r="AH80" s="19"/>
      <c r="AI80" s="19"/>
      <c r="AJ80" s="30">
        <v>6</v>
      </c>
      <c r="AK80" s="17">
        <v>5</v>
      </c>
      <c r="AL80" s="20"/>
      <c r="AM80" s="20">
        <v>6</v>
      </c>
      <c r="AN80" s="30">
        <v>4</v>
      </c>
      <c r="AO80" s="30">
        <v>7</v>
      </c>
      <c r="AP80" s="17">
        <v>5</v>
      </c>
      <c r="AQ80" s="20">
        <v>3</v>
      </c>
      <c r="AR80" s="19"/>
      <c r="AS80" s="19"/>
      <c r="AT80" s="30"/>
      <c r="AU80" s="30"/>
      <c r="AV80" s="19">
        <v>5</v>
      </c>
      <c r="AW80" s="19">
        <v>6</v>
      </c>
      <c r="AX80" s="20">
        <v>5</v>
      </c>
      <c r="AY80" s="30">
        <v>4</v>
      </c>
      <c r="AZ80" s="19">
        <v>6</v>
      </c>
      <c r="BA80" s="30">
        <v>5</v>
      </c>
      <c r="BB80" s="30">
        <v>4</v>
      </c>
      <c r="BC80" s="20">
        <v>5</v>
      </c>
      <c r="BD80" s="20"/>
      <c r="BE80" s="20"/>
      <c r="BF80" s="20"/>
      <c r="BG80" s="20"/>
      <c r="BH80" s="20"/>
      <c r="BI80" s="20"/>
      <c r="BJ80" s="85"/>
      <c r="BL80" s="67"/>
    </row>
    <row r="81" spans="1:64" ht="13.5">
      <c r="A81">
        <v>30602</v>
      </c>
      <c r="B81" t="s">
        <v>2</v>
      </c>
      <c r="C81" s="67">
        <f t="shared" si="68"/>
        <v>5.76</v>
      </c>
      <c r="D81">
        <f t="shared" si="69"/>
        <v>144</v>
      </c>
      <c r="E81" s="2">
        <f t="shared" si="70"/>
        <v>25</v>
      </c>
      <c r="F81">
        <f t="shared" si="71"/>
        <v>0</v>
      </c>
      <c r="G81">
        <f t="shared" si="72"/>
        <v>2</v>
      </c>
      <c r="H81">
        <f t="shared" si="73"/>
        <v>2</v>
      </c>
      <c r="I81">
        <f t="shared" si="74"/>
        <v>3</v>
      </c>
      <c r="J81">
        <f t="shared" si="75"/>
        <v>8</v>
      </c>
      <c r="K81">
        <f t="shared" si="76"/>
        <v>2</v>
      </c>
      <c r="L81">
        <f t="shared" si="77"/>
        <v>7</v>
      </c>
      <c r="M81">
        <f t="shared" si="78"/>
        <v>1</v>
      </c>
      <c r="O81" s="21">
        <v>6</v>
      </c>
      <c r="P81" s="20">
        <v>6</v>
      </c>
      <c r="Q81" s="17">
        <v>8</v>
      </c>
      <c r="R81" s="20">
        <v>6</v>
      </c>
      <c r="S81" s="20"/>
      <c r="T81" s="19"/>
      <c r="U81" s="19">
        <v>4</v>
      </c>
      <c r="V81" s="19"/>
      <c r="W81" s="19"/>
      <c r="X81" s="19"/>
      <c r="Y81" s="21"/>
      <c r="Z81" s="20">
        <v>7</v>
      </c>
      <c r="AA81" s="19"/>
      <c r="AB81" s="19"/>
      <c r="AC81" s="19"/>
      <c r="AD81" s="19"/>
      <c r="AE81" s="20">
        <v>4</v>
      </c>
      <c r="AF81" s="30">
        <v>7</v>
      </c>
      <c r="AG81" s="30">
        <v>4</v>
      </c>
      <c r="AH81" s="19"/>
      <c r="AI81" s="19"/>
      <c r="AJ81" s="30">
        <v>5</v>
      </c>
      <c r="AK81" s="17">
        <v>7</v>
      </c>
      <c r="AL81" s="20"/>
      <c r="AM81" s="20">
        <v>4</v>
      </c>
      <c r="AN81" s="30">
        <v>5</v>
      </c>
      <c r="AO81" s="29">
        <v>9</v>
      </c>
      <c r="AP81" s="17">
        <v>4</v>
      </c>
      <c r="AQ81" s="20">
        <v>3</v>
      </c>
      <c r="AR81" s="19"/>
      <c r="AS81" s="19"/>
      <c r="AT81" s="30"/>
      <c r="AU81" s="30"/>
      <c r="AV81" s="19">
        <v>6</v>
      </c>
      <c r="AW81" s="19">
        <v>4</v>
      </c>
      <c r="AX81" s="20">
        <v>6</v>
      </c>
      <c r="AY81" s="30">
        <v>6</v>
      </c>
      <c r="AZ81" s="19">
        <v>8</v>
      </c>
      <c r="BA81" s="30">
        <v>6</v>
      </c>
      <c r="BB81" s="30">
        <v>4</v>
      </c>
      <c r="BC81" s="20">
        <v>6</v>
      </c>
      <c r="BD81" s="20"/>
      <c r="BE81" s="20">
        <v>9</v>
      </c>
      <c r="BF81" s="20"/>
      <c r="BG81" s="20"/>
      <c r="BH81" s="20"/>
      <c r="BI81" s="20"/>
      <c r="BJ81" s="85"/>
      <c r="BL81" s="67"/>
    </row>
    <row r="82" spans="1:64" ht="13.5">
      <c r="A82">
        <v>30603</v>
      </c>
      <c r="B82" t="s">
        <v>824</v>
      </c>
      <c r="C82" s="67">
        <f t="shared" si="68"/>
        <v>5.28</v>
      </c>
      <c r="D82">
        <f t="shared" si="69"/>
        <v>132</v>
      </c>
      <c r="E82" s="2">
        <f t="shared" si="70"/>
        <v>25</v>
      </c>
      <c r="F82">
        <f t="shared" si="71"/>
        <v>0</v>
      </c>
      <c r="G82">
        <f t="shared" si="72"/>
        <v>0</v>
      </c>
      <c r="H82">
        <f t="shared" si="73"/>
        <v>0</v>
      </c>
      <c r="I82">
        <f t="shared" si="74"/>
        <v>5</v>
      </c>
      <c r="J82">
        <f t="shared" si="75"/>
        <v>4</v>
      </c>
      <c r="K82">
        <f t="shared" si="76"/>
        <v>9</v>
      </c>
      <c r="L82">
        <f t="shared" si="77"/>
        <v>7</v>
      </c>
      <c r="M82">
        <f t="shared" si="78"/>
        <v>0</v>
      </c>
      <c r="O82" s="21">
        <v>4</v>
      </c>
      <c r="P82" s="20">
        <v>4</v>
      </c>
      <c r="Q82" s="17">
        <v>4</v>
      </c>
      <c r="R82" s="20">
        <v>5</v>
      </c>
      <c r="S82" s="20"/>
      <c r="T82" s="19"/>
      <c r="U82" s="19">
        <v>4</v>
      </c>
      <c r="V82" s="19"/>
      <c r="W82" s="19"/>
      <c r="X82" s="19"/>
      <c r="Y82" s="21"/>
      <c r="Z82" s="20">
        <v>6</v>
      </c>
      <c r="AA82" s="19"/>
      <c r="AB82" s="19"/>
      <c r="AC82" s="19"/>
      <c r="AD82" s="19"/>
      <c r="AE82" s="20">
        <v>4</v>
      </c>
      <c r="AF82" s="30">
        <v>7</v>
      </c>
      <c r="AG82" s="30">
        <v>5</v>
      </c>
      <c r="AH82" s="19"/>
      <c r="AI82" s="19"/>
      <c r="AJ82" s="30">
        <v>7</v>
      </c>
      <c r="AK82" s="17">
        <v>5</v>
      </c>
      <c r="AL82" s="20"/>
      <c r="AM82" s="20">
        <v>5</v>
      </c>
      <c r="AN82" s="30">
        <v>4</v>
      </c>
      <c r="AO82" s="30">
        <v>7</v>
      </c>
      <c r="AP82" s="17">
        <v>4</v>
      </c>
      <c r="AQ82" s="20">
        <v>5</v>
      </c>
      <c r="AR82" s="19"/>
      <c r="AS82" s="19"/>
      <c r="AT82" s="30"/>
      <c r="AU82" s="30"/>
      <c r="AV82" s="19">
        <v>5</v>
      </c>
      <c r="AW82" s="19">
        <v>7</v>
      </c>
      <c r="AX82" s="20">
        <v>6</v>
      </c>
      <c r="AY82" s="30">
        <v>5</v>
      </c>
      <c r="AZ82" s="19">
        <v>5</v>
      </c>
      <c r="BA82" s="30">
        <v>6</v>
      </c>
      <c r="BB82" s="30">
        <v>7</v>
      </c>
      <c r="BC82" s="20">
        <v>5</v>
      </c>
      <c r="BD82" s="20">
        <v>6</v>
      </c>
      <c r="BE82" s="20"/>
      <c r="BF82" s="20"/>
      <c r="BG82" s="20"/>
      <c r="BH82" s="20"/>
      <c r="BI82" s="20"/>
      <c r="BJ82" s="85"/>
      <c r="BL82" s="67"/>
    </row>
    <row r="83" spans="1:64" ht="13.5">
      <c r="A83">
        <v>30604</v>
      </c>
      <c r="B83" t="s">
        <v>825</v>
      </c>
      <c r="C83" s="67">
        <f t="shared" si="68"/>
        <v>5.416666666666667</v>
      </c>
      <c r="D83">
        <f t="shared" si="69"/>
        <v>130</v>
      </c>
      <c r="E83" s="2">
        <f t="shared" si="70"/>
        <v>24</v>
      </c>
      <c r="F83">
        <f t="shared" si="71"/>
        <v>0</v>
      </c>
      <c r="G83">
        <f t="shared" si="72"/>
        <v>0</v>
      </c>
      <c r="H83">
        <f t="shared" si="73"/>
        <v>0</v>
      </c>
      <c r="I83">
        <f t="shared" si="74"/>
        <v>2</v>
      </c>
      <c r="J83">
        <f t="shared" si="75"/>
        <v>10</v>
      </c>
      <c r="K83">
        <f t="shared" si="76"/>
        <v>8</v>
      </c>
      <c r="L83">
        <f t="shared" si="77"/>
        <v>4</v>
      </c>
      <c r="M83">
        <f t="shared" si="78"/>
        <v>0</v>
      </c>
      <c r="O83" s="21">
        <v>6</v>
      </c>
      <c r="P83" s="20">
        <v>4</v>
      </c>
      <c r="Q83" s="17">
        <v>6</v>
      </c>
      <c r="R83" s="20">
        <v>6</v>
      </c>
      <c r="S83" s="20"/>
      <c r="T83" s="19"/>
      <c r="U83" s="19">
        <v>6</v>
      </c>
      <c r="V83" s="19"/>
      <c r="W83" s="19"/>
      <c r="X83" s="19"/>
      <c r="Y83" s="21"/>
      <c r="Z83" s="20">
        <v>6</v>
      </c>
      <c r="AA83" s="19"/>
      <c r="AB83" s="19"/>
      <c r="AC83" s="19"/>
      <c r="AD83" s="19"/>
      <c r="AE83" s="20">
        <v>5</v>
      </c>
      <c r="AF83" s="30">
        <v>7</v>
      </c>
      <c r="AG83" s="30">
        <v>5</v>
      </c>
      <c r="AH83" s="19"/>
      <c r="AI83" s="19"/>
      <c r="AJ83" s="30">
        <v>4</v>
      </c>
      <c r="AK83" s="17">
        <v>6</v>
      </c>
      <c r="AL83" s="20"/>
      <c r="AM83" s="20">
        <v>6</v>
      </c>
      <c r="AN83" s="30">
        <v>4</v>
      </c>
      <c r="AO83" s="30">
        <v>6</v>
      </c>
      <c r="AP83" s="17">
        <v>5</v>
      </c>
      <c r="AQ83" s="20">
        <v>7</v>
      </c>
      <c r="AR83" s="19"/>
      <c r="AS83" s="19"/>
      <c r="AT83" s="30"/>
      <c r="AU83" s="30"/>
      <c r="AV83" s="19">
        <v>5</v>
      </c>
      <c r="AW83" s="19">
        <v>5</v>
      </c>
      <c r="AX83" s="20">
        <v>4</v>
      </c>
      <c r="AY83" s="30">
        <v>5</v>
      </c>
      <c r="AZ83" s="19">
        <v>5</v>
      </c>
      <c r="BA83" s="30">
        <v>5</v>
      </c>
      <c r="BB83" s="30">
        <v>6</v>
      </c>
      <c r="BC83" s="20">
        <v>6</v>
      </c>
      <c r="BD83" s="20"/>
      <c r="BE83" s="20"/>
      <c r="BF83" s="20"/>
      <c r="BG83" s="20"/>
      <c r="BH83" s="20"/>
      <c r="BI83" s="20"/>
      <c r="BJ83" s="85"/>
      <c r="BL83" s="67"/>
    </row>
    <row r="84" spans="1:64" ht="13.5">
      <c r="A84">
        <v>30605</v>
      </c>
      <c r="B84" t="s">
        <v>3</v>
      </c>
      <c r="C84" s="67">
        <f t="shared" si="68"/>
        <v>6.48</v>
      </c>
      <c r="D84">
        <f t="shared" si="69"/>
        <v>162</v>
      </c>
      <c r="E84" s="2">
        <f t="shared" si="70"/>
        <v>25</v>
      </c>
      <c r="F84">
        <f t="shared" si="71"/>
        <v>1</v>
      </c>
      <c r="G84">
        <f t="shared" si="72"/>
        <v>1</v>
      </c>
      <c r="H84">
        <f t="shared" si="73"/>
        <v>5</v>
      </c>
      <c r="I84">
        <f t="shared" si="74"/>
        <v>5</v>
      </c>
      <c r="J84">
        <f t="shared" si="75"/>
        <v>5</v>
      </c>
      <c r="K84">
        <f t="shared" si="76"/>
        <v>6</v>
      </c>
      <c r="L84">
        <f t="shared" si="77"/>
        <v>2</v>
      </c>
      <c r="M84">
        <f t="shared" si="78"/>
        <v>0</v>
      </c>
      <c r="O84" s="21">
        <v>6</v>
      </c>
      <c r="P84" s="20">
        <v>5</v>
      </c>
      <c r="Q84" s="17">
        <v>4</v>
      </c>
      <c r="R84" s="20">
        <v>5</v>
      </c>
      <c r="S84" s="20"/>
      <c r="T84" s="19"/>
      <c r="U84" s="19">
        <v>5</v>
      </c>
      <c r="V84" s="19"/>
      <c r="W84" s="19"/>
      <c r="X84" s="19"/>
      <c r="Y84" s="21"/>
      <c r="Z84" s="20">
        <v>8</v>
      </c>
      <c r="AA84" s="19"/>
      <c r="AB84" s="19"/>
      <c r="AC84" s="19"/>
      <c r="AD84" s="19"/>
      <c r="AE84" s="18">
        <v>10</v>
      </c>
      <c r="AF84" s="30">
        <v>8</v>
      </c>
      <c r="AG84" s="30">
        <v>6</v>
      </c>
      <c r="AH84" s="19"/>
      <c r="AI84" s="19"/>
      <c r="AJ84" s="30">
        <v>8</v>
      </c>
      <c r="AK84" s="17">
        <v>7</v>
      </c>
      <c r="AL84" s="20"/>
      <c r="AM84" s="20">
        <v>5</v>
      </c>
      <c r="AN84" s="30">
        <v>6</v>
      </c>
      <c r="AO84" s="30">
        <v>5</v>
      </c>
      <c r="AP84" s="17">
        <v>6</v>
      </c>
      <c r="AQ84" s="20">
        <v>4</v>
      </c>
      <c r="AR84" s="19"/>
      <c r="AS84" s="19"/>
      <c r="AT84" s="30"/>
      <c r="AU84" s="30"/>
      <c r="AV84" s="19">
        <v>9</v>
      </c>
      <c r="AW84" s="19">
        <v>5</v>
      </c>
      <c r="AX84" s="20">
        <v>7</v>
      </c>
      <c r="AY84" s="30">
        <v>7</v>
      </c>
      <c r="AZ84" s="19">
        <v>8</v>
      </c>
      <c r="BA84" s="30">
        <v>6</v>
      </c>
      <c r="BB84" s="30">
        <v>8</v>
      </c>
      <c r="BC84" s="20">
        <v>7</v>
      </c>
      <c r="BD84" s="20"/>
      <c r="BE84" s="20">
        <v>7</v>
      </c>
      <c r="BF84" s="20"/>
      <c r="BG84" s="20"/>
      <c r="BH84" s="20"/>
      <c r="BI84" s="20"/>
      <c r="BJ84" s="85"/>
      <c r="BL84" s="67"/>
    </row>
    <row r="85" spans="1:64" ht="13.5">
      <c r="A85">
        <v>30606</v>
      </c>
      <c r="B85" t="s">
        <v>826</v>
      </c>
      <c r="C85" s="67">
        <f t="shared" si="68"/>
        <v>4.833333333333333</v>
      </c>
      <c r="D85">
        <f t="shared" si="69"/>
        <v>116</v>
      </c>
      <c r="E85" s="2">
        <f t="shared" si="70"/>
        <v>24</v>
      </c>
      <c r="F85">
        <f t="shared" si="71"/>
        <v>0</v>
      </c>
      <c r="G85">
        <f t="shared" si="72"/>
        <v>0</v>
      </c>
      <c r="H85">
        <f t="shared" si="73"/>
        <v>0</v>
      </c>
      <c r="I85">
        <f t="shared" si="74"/>
        <v>2</v>
      </c>
      <c r="J85">
        <f t="shared" si="75"/>
        <v>5</v>
      </c>
      <c r="K85">
        <f t="shared" si="76"/>
        <v>8</v>
      </c>
      <c r="L85">
        <f t="shared" si="77"/>
        <v>5</v>
      </c>
      <c r="M85">
        <f t="shared" si="78"/>
        <v>4</v>
      </c>
      <c r="O85" s="21">
        <v>4</v>
      </c>
      <c r="P85" s="20">
        <v>3</v>
      </c>
      <c r="Q85" s="17">
        <v>6</v>
      </c>
      <c r="R85" s="20">
        <v>4</v>
      </c>
      <c r="S85" s="20"/>
      <c r="T85" s="19"/>
      <c r="U85" s="19">
        <v>3</v>
      </c>
      <c r="V85" s="19"/>
      <c r="W85" s="19"/>
      <c r="X85" s="19"/>
      <c r="Y85" s="21"/>
      <c r="Z85" s="20">
        <v>4</v>
      </c>
      <c r="AA85" s="19"/>
      <c r="AB85" s="19"/>
      <c r="AC85" s="19"/>
      <c r="AD85" s="19"/>
      <c r="AE85" s="20">
        <v>6</v>
      </c>
      <c r="AF85" s="30">
        <v>6</v>
      </c>
      <c r="AG85" s="30">
        <v>3</v>
      </c>
      <c r="AH85" s="19"/>
      <c r="AI85" s="19"/>
      <c r="AJ85" s="30">
        <v>3</v>
      </c>
      <c r="AK85" s="17">
        <v>6</v>
      </c>
      <c r="AL85" s="20"/>
      <c r="AM85" s="20">
        <v>5</v>
      </c>
      <c r="AN85" s="30">
        <v>5</v>
      </c>
      <c r="AO85" s="30">
        <v>5</v>
      </c>
      <c r="AP85" s="17">
        <v>4</v>
      </c>
      <c r="AQ85" s="20">
        <v>4</v>
      </c>
      <c r="AR85" s="19"/>
      <c r="AS85" s="19"/>
      <c r="AT85" s="30"/>
      <c r="AU85" s="30"/>
      <c r="AV85" s="19">
        <v>5</v>
      </c>
      <c r="AW85" s="19">
        <v>5</v>
      </c>
      <c r="AX85" s="20">
        <v>7</v>
      </c>
      <c r="AY85" s="30">
        <v>6</v>
      </c>
      <c r="AZ85" s="19">
        <v>7</v>
      </c>
      <c r="BA85" s="30">
        <v>5</v>
      </c>
      <c r="BB85" s="30">
        <v>5</v>
      </c>
      <c r="BC85" s="20">
        <v>5</v>
      </c>
      <c r="BD85" s="20"/>
      <c r="BE85" s="20"/>
      <c r="BF85" s="20"/>
      <c r="BG85" s="20"/>
      <c r="BH85" s="20"/>
      <c r="BI85" s="20"/>
      <c r="BJ85" s="85"/>
      <c r="BL85" s="67"/>
    </row>
    <row r="86" spans="15:61" ht="13.5">
      <c r="O86" s="21"/>
      <c r="P86" s="20"/>
      <c r="Q86" s="17"/>
      <c r="R86" s="20"/>
      <c r="S86" s="20"/>
      <c r="T86" s="19"/>
      <c r="U86" s="30"/>
      <c r="V86" s="19"/>
      <c r="W86" s="19"/>
      <c r="X86" s="19"/>
      <c r="Y86" s="21"/>
      <c r="Z86" s="20"/>
      <c r="AA86" s="19"/>
      <c r="AB86" s="19"/>
      <c r="AC86" s="19"/>
      <c r="AD86" s="19"/>
      <c r="AE86" s="20"/>
      <c r="AF86" s="30"/>
      <c r="AG86" s="30"/>
      <c r="AH86" s="19"/>
      <c r="AI86" s="19"/>
      <c r="AJ86" s="30"/>
      <c r="AK86" s="17"/>
      <c r="AL86" s="20"/>
      <c r="AM86" s="20"/>
      <c r="AN86" s="30"/>
      <c r="AO86" s="30"/>
      <c r="AP86" s="20"/>
      <c r="AQ86" s="20"/>
      <c r="AR86" s="19"/>
      <c r="AS86" s="19"/>
      <c r="AT86" s="30"/>
      <c r="AU86" s="30"/>
      <c r="AV86" s="19"/>
      <c r="AW86" s="19"/>
      <c r="AX86" s="20"/>
      <c r="AY86" s="30"/>
      <c r="AZ86" s="30"/>
      <c r="BA86" s="30"/>
      <c r="BB86" s="30"/>
      <c r="BC86" s="20"/>
      <c r="BD86" s="20"/>
      <c r="BE86" s="20"/>
      <c r="BF86" s="20"/>
      <c r="BG86" s="20"/>
      <c r="BH86" s="20"/>
      <c r="BI86" s="20"/>
    </row>
    <row r="87" spans="1:61" ht="13.5">
      <c r="A87">
        <v>30701</v>
      </c>
      <c r="B87" t="s">
        <v>827</v>
      </c>
      <c r="C87" s="67">
        <f t="shared" si="68"/>
        <v>5.961538461538462</v>
      </c>
      <c r="D87">
        <f t="shared" si="69"/>
        <v>155</v>
      </c>
      <c r="E87" s="2">
        <f t="shared" si="70"/>
        <v>26</v>
      </c>
      <c r="F87">
        <f t="shared" si="71"/>
        <v>1</v>
      </c>
      <c r="G87">
        <f t="shared" si="72"/>
        <v>0</v>
      </c>
      <c r="H87">
        <f t="shared" si="73"/>
        <v>2</v>
      </c>
      <c r="I87">
        <f t="shared" si="74"/>
        <v>7</v>
      </c>
      <c r="J87">
        <f t="shared" si="75"/>
        <v>5</v>
      </c>
      <c r="K87">
        <f t="shared" si="76"/>
        <v>6</v>
      </c>
      <c r="L87">
        <f t="shared" si="77"/>
        <v>5</v>
      </c>
      <c r="M87">
        <f t="shared" si="78"/>
        <v>0</v>
      </c>
      <c r="O87" s="21">
        <v>4</v>
      </c>
      <c r="P87" s="20">
        <v>5</v>
      </c>
      <c r="Q87" s="17">
        <v>7</v>
      </c>
      <c r="R87" s="20">
        <v>5</v>
      </c>
      <c r="S87" s="20"/>
      <c r="T87" s="19"/>
      <c r="U87" s="30">
        <v>6</v>
      </c>
      <c r="V87" s="19"/>
      <c r="W87" s="19"/>
      <c r="X87" s="19"/>
      <c r="Y87" s="21"/>
      <c r="Z87" s="20">
        <v>6</v>
      </c>
      <c r="AA87" s="19"/>
      <c r="AB87" s="19"/>
      <c r="AC87" s="19"/>
      <c r="AD87" s="19"/>
      <c r="AE87" s="20">
        <v>4</v>
      </c>
      <c r="AF87" s="30">
        <v>8</v>
      </c>
      <c r="AG87" s="30">
        <v>4</v>
      </c>
      <c r="AH87" s="19"/>
      <c r="AI87" s="19"/>
      <c r="AJ87" s="30">
        <v>8</v>
      </c>
      <c r="AK87" s="17">
        <v>6</v>
      </c>
      <c r="AL87" s="20">
        <v>7</v>
      </c>
      <c r="AM87" s="20">
        <v>5</v>
      </c>
      <c r="AN87" s="30">
        <v>5</v>
      </c>
      <c r="AO87" s="30">
        <v>7</v>
      </c>
      <c r="AP87" s="20">
        <v>7</v>
      </c>
      <c r="AQ87" s="20">
        <v>5</v>
      </c>
      <c r="AR87" s="19"/>
      <c r="AS87" s="19"/>
      <c r="AT87" s="30"/>
      <c r="AU87" s="30"/>
      <c r="AV87" s="19">
        <v>4</v>
      </c>
      <c r="AW87" s="19">
        <v>6</v>
      </c>
      <c r="AX87" s="20">
        <v>4</v>
      </c>
      <c r="AY87" s="30">
        <v>7</v>
      </c>
      <c r="AZ87" s="29">
        <v>10</v>
      </c>
      <c r="BA87" s="30">
        <v>7</v>
      </c>
      <c r="BB87" s="30">
        <v>5</v>
      </c>
      <c r="BC87" s="20">
        <v>6</v>
      </c>
      <c r="BD87" s="20"/>
      <c r="BE87" s="20">
        <v>7</v>
      </c>
      <c r="BF87" s="20"/>
      <c r="BG87" s="20"/>
      <c r="BH87" s="20"/>
      <c r="BI87" s="20"/>
    </row>
    <row r="88" spans="1:61" ht="13.5">
      <c r="A88">
        <v>30702</v>
      </c>
      <c r="B88" t="s">
        <v>828</v>
      </c>
      <c r="C88" s="68">
        <f t="shared" si="68"/>
        <v>7.115384615384615</v>
      </c>
      <c r="D88">
        <f t="shared" si="69"/>
        <v>185</v>
      </c>
      <c r="E88" s="2">
        <f t="shared" si="70"/>
        <v>26</v>
      </c>
      <c r="F88">
        <f t="shared" si="71"/>
        <v>0</v>
      </c>
      <c r="G88">
        <f t="shared" si="72"/>
        <v>5</v>
      </c>
      <c r="H88">
        <f t="shared" si="73"/>
        <v>7</v>
      </c>
      <c r="I88">
        <f t="shared" si="74"/>
        <v>6</v>
      </c>
      <c r="J88">
        <f t="shared" si="75"/>
        <v>4</v>
      </c>
      <c r="K88">
        <f t="shared" si="76"/>
        <v>2</v>
      </c>
      <c r="L88">
        <f t="shared" si="77"/>
        <v>2</v>
      </c>
      <c r="M88">
        <f t="shared" si="78"/>
        <v>0</v>
      </c>
      <c r="O88" s="21">
        <v>6</v>
      </c>
      <c r="P88" s="20">
        <v>6</v>
      </c>
      <c r="Q88" s="17">
        <v>9</v>
      </c>
      <c r="R88" s="20">
        <v>9</v>
      </c>
      <c r="S88" s="20"/>
      <c r="T88" s="19"/>
      <c r="U88" s="19">
        <v>9</v>
      </c>
      <c r="V88" s="19"/>
      <c r="W88" s="19"/>
      <c r="X88" s="19"/>
      <c r="Y88" s="21"/>
      <c r="Z88" s="20">
        <v>8</v>
      </c>
      <c r="AA88" s="19"/>
      <c r="AB88" s="19"/>
      <c r="AC88" s="19"/>
      <c r="AD88" s="19"/>
      <c r="AE88" s="20">
        <v>7</v>
      </c>
      <c r="AF88" s="30">
        <v>8</v>
      </c>
      <c r="AG88" s="30">
        <v>8</v>
      </c>
      <c r="AH88" s="19"/>
      <c r="AI88" s="19"/>
      <c r="AJ88" s="30">
        <v>7</v>
      </c>
      <c r="AK88" s="17">
        <v>8</v>
      </c>
      <c r="AL88" s="20">
        <v>7</v>
      </c>
      <c r="AM88" s="20">
        <v>6</v>
      </c>
      <c r="AN88" s="30">
        <v>8</v>
      </c>
      <c r="AO88" s="30">
        <v>7</v>
      </c>
      <c r="AP88" s="20">
        <v>6</v>
      </c>
      <c r="AQ88" s="17">
        <v>8</v>
      </c>
      <c r="AR88" s="19"/>
      <c r="AS88" s="19"/>
      <c r="AT88" s="30"/>
      <c r="AU88" s="30"/>
      <c r="AV88" s="19">
        <v>5</v>
      </c>
      <c r="AW88" s="19">
        <v>8</v>
      </c>
      <c r="AX88" s="20">
        <v>4</v>
      </c>
      <c r="AY88" s="29">
        <v>9</v>
      </c>
      <c r="AZ88" s="30">
        <v>4</v>
      </c>
      <c r="BA88" s="30">
        <v>5</v>
      </c>
      <c r="BB88" s="30">
        <v>9</v>
      </c>
      <c r="BC88" s="20">
        <v>7</v>
      </c>
      <c r="BD88" s="20">
        <v>7</v>
      </c>
      <c r="BE88" s="20"/>
      <c r="BF88" s="20"/>
      <c r="BG88" s="20"/>
      <c r="BH88" s="20"/>
      <c r="BI88" s="20"/>
    </row>
    <row r="89" spans="1:61" ht="13.5">
      <c r="A89">
        <v>30703</v>
      </c>
      <c r="B89" t="s">
        <v>829</v>
      </c>
      <c r="C89" s="68">
        <f t="shared" si="68"/>
        <v>7.12</v>
      </c>
      <c r="D89">
        <f t="shared" si="69"/>
        <v>178</v>
      </c>
      <c r="E89" s="2">
        <f t="shared" si="70"/>
        <v>25</v>
      </c>
      <c r="F89">
        <f t="shared" si="71"/>
        <v>1</v>
      </c>
      <c r="G89">
        <f t="shared" si="72"/>
        <v>4</v>
      </c>
      <c r="H89">
        <f t="shared" si="73"/>
        <v>4</v>
      </c>
      <c r="I89">
        <f t="shared" si="74"/>
        <v>7</v>
      </c>
      <c r="J89">
        <f t="shared" si="75"/>
        <v>7</v>
      </c>
      <c r="K89">
        <f t="shared" si="76"/>
        <v>1</v>
      </c>
      <c r="L89">
        <f t="shared" si="77"/>
        <v>1</v>
      </c>
      <c r="M89">
        <f t="shared" si="78"/>
        <v>0</v>
      </c>
      <c r="O89" s="21">
        <v>5</v>
      </c>
      <c r="P89" s="17">
        <v>6</v>
      </c>
      <c r="Q89" s="17">
        <v>7</v>
      </c>
      <c r="R89" s="20">
        <v>6</v>
      </c>
      <c r="S89" s="20"/>
      <c r="T89" s="19"/>
      <c r="U89" s="30">
        <v>8</v>
      </c>
      <c r="V89" s="19"/>
      <c r="W89" s="19"/>
      <c r="X89" s="19"/>
      <c r="Y89" s="21"/>
      <c r="Z89" s="20">
        <v>8</v>
      </c>
      <c r="AA89" s="19"/>
      <c r="AB89" s="19"/>
      <c r="AC89" s="19"/>
      <c r="AD89" s="19"/>
      <c r="AE89" s="20">
        <v>6</v>
      </c>
      <c r="AF89" s="30">
        <v>6</v>
      </c>
      <c r="AG89" s="30">
        <v>7</v>
      </c>
      <c r="AH89" s="19"/>
      <c r="AI89" s="19"/>
      <c r="AJ89" s="29">
        <v>10</v>
      </c>
      <c r="AK89" s="17">
        <v>7</v>
      </c>
      <c r="AL89" s="20">
        <v>7</v>
      </c>
      <c r="AM89" s="20">
        <v>6</v>
      </c>
      <c r="AN89" s="30">
        <v>6</v>
      </c>
      <c r="AO89" s="30">
        <v>4</v>
      </c>
      <c r="AP89" s="20">
        <v>7</v>
      </c>
      <c r="AQ89" s="20">
        <v>9</v>
      </c>
      <c r="AR89" s="19"/>
      <c r="AS89" s="19"/>
      <c r="AT89" s="30"/>
      <c r="AU89" s="30"/>
      <c r="AV89" s="19">
        <v>8</v>
      </c>
      <c r="AW89" s="19">
        <v>7</v>
      </c>
      <c r="AX89" s="20">
        <v>9</v>
      </c>
      <c r="AY89" s="30">
        <v>6</v>
      </c>
      <c r="AZ89" s="19">
        <v>7</v>
      </c>
      <c r="BA89" s="30">
        <v>9</v>
      </c>
      <c r="BB89" s="30">
        <v>9</v>
      </c>
      <c r="BC89" s="20">
        <v>8</v>
      </c>
      <c r="BD89" s="20"/>
      <c r="BE89" s="20"/>
      <c r="BF89" s="20"/>
      <c r="BG89" s="20"/>
      <c r="BH89" s="20"/>
      <c r="BI89" s="20"/>
    </row>
    <row r="90" spans="1:61" ht="13.5">
      <c r="A90">
        <v>30704</v>
      </c>
      <c r="B90" t="s">
        <v>35</v>
      </c>
      <c r="C90" s="67">
        <f t="shared" si="68"/>
        <v>6.04</v>
      </c>
      <c r="D90">
        <f t="shared" si="69"/>
        <v>151</v>
      </c>
      <c r="E90" s="2">
        <f t="shared" si="70"/>
        <v>25</v>
      </c>
      <c r="F90">
        <f t="shared" si="71"/>
        <v>0</v>
      </c>
      <c r="G90">
        <f t="shared" si="72"/>
        <v>1</v>
      </c>
      <c r="H90">
        <f t="shared" si="73"/>
        <v>2</v>
      </c>
      <c r="I90">
        <f t="shared" si="74"/>
        <v>5</v>
      </c>
      <c r="J90">
        <f t="shared" si="75"/>
        <v>8</v>
      </c>
      <c r="K90">
        <f t="shared" si="76"/>
        <v>7</v>
      </c>
      <c r="L90">
        <f t="shared" si="77"/>
        <v>2</v>
      </c>
      <c r="M90">
        <f t="shared" si="78"/>
        <v>0</v>
      </c>
      <c r="O90" s="21">
        <v>5</v>
      </c>
      <c r="P90" s="20">
        <v>4</v>
      </c>
      <c r="Q90" s="17">
        <v>6</v>
      </c>
      <c r="R90" s="20">
        <v>9</v>
      </c>
      <c r="S90" s="20"/>
      <c r="T90" s="19"/>
      <c r="U90" s="30">
        <v>7</v>
      </c>
      <c r="V90" s="19"/>
      <c r="W90" s="19"/>
      <c r="X90" s="19"/>
      <c r="Y90" s="21"/>
      <c r="Z90" s="20">
        <v>6</v>
      </c>
      <c r="AA90" s="19"/>
      <c r="AB90" s="19"/>
      <c r="AC90" s="19"/>
      <c r="AD90" s="19"/>
      <c r="AE90" s="20">
        <v>6</v>
      </c>
      <c r="AF90" s="30">
        <v>8</v>
      </c>
      <c r="AG90" s="30">
        <v>5</v>
      </c>
      <c r="AH90" s="19"/>
      <c r="AI90" s="19"/>
      <c r="AJ90" s="30">
        <v>5</v>
      </c>
      <c r="AK90" s="17">
        <v>6</v>
      </c>
      <c r="AL90" s="20">
        <v>7</v>
      </c>
      <c r="AM90" s="20">
        <v>7</v>
      </c>
      <c r="AN90" s="30">
        <v>7</v>
      </c>
      <c r="AO90" s="30">
        <v>5</v>
      </c>
      <c r="AP90" s="20">
        <v>5</v>
      </c>
      <c r="AQ90" s="20">
        <v>5</v>
      </c>
      <c r="AR90" s="19"/>
      <c r="AS90" s="19"/>
      <c r="AT90" s="30"/>
      <c r="AU90" s="30"/>
      <c r="AV90" s="19">
        <v>6</v>
      </c>
      <c r="AW90" s="19">
        <v>5</v>
      </c>
      <c r="AX90" s="20">
        <v>4</v>
      </c>
      <c r="AY90" s="30">
        <v>6</v>
      </c>
      <c r="AZ90" s="30">
        <v>6</v>
      </c>
      <c r="BA90" s="30">
        <v>7</v>
      </c>
      <c r="BB90" s="30">
        <v>8</v>
      </c>
      <c r="BC90" s="20">
        <v>6</v>
      </c>
      <c r="BD90" s="20"/>
      <c r="BE90" s="20"/>
      <c r="BF90" s="20"/>
      <c r="BG90" s="20"/>
      <c r="BH90" s="20"/>
      <c r="BI90" s="20"/>
    </row>
    <row r="91" spans="15:61" ht="13.5">
      <c r="O91" s="21"/>
      <c r="P91" s="20"/>
      <c r="Q91" s="17"/>
      <c r="R91" s="20"/>
      <c r="S91" s="20"/>
      <c r="T91" s="19"/>
      <c r="U91" s="30"/>
      <c r="V91" s="19"/>
      <c r="W91" s="19"/>
      <c r="X91" s="19"/>
      <c r="Y91" s="21"/>
      <c r="Z91" s="20"/>
      <c r="AA91" s="19"/>
      <c r="AB91" s="19"/>
      <c r="AC91" s="19"/>
      <c r="AD91" s="19"/>
      <c r="AE91" s="20"/>
      <c r="AF91" s="30"/>
      <c r="AG91" s="30"/>
      <c r="AH91" s="19"/>
      <c r="AI91" s="19"/>
      <c r="AJ91" s="30"/>
      <c r="AK91" s="17"/>
      <c r="AL91" s="20"/>
      <c r="AM91" s="20"/>
      <c r="AN91" s="30"/>
      <c r="AO91" s="30"/>
      <c r="AP91" s="20"/>
      <c r="AQ91" s="20"/>
      <c r="AR91" s="19"/>
      <c r="AS91" s="19"/>
      <c r="AT91" s="30"/>
      <c r="AU91" s="30"/>
      <c r="AV91" s="19"/>
      <c r="AW91" s="19"/>
      <c r="AX91" s="20"/>
      <c r="AY91" s="30"/>
      <c r="AZ91" s="30"/>
      <c r="BA91" s="30"/>
      <c r="BB91" s="30"/>
      <c r="BC91" s="20"/>
      <c r="BD91" s="20"/>
      <c r="BE91" s="20"/>
      <c r="BF91" s="20"/>
      <c r="BG91" s="20"/>
      <c r="BH91" s="20"/>
      <c r="BI91" s="20"/>
    </row>
    <row r="92" spans="1:61" ht="13.5">
      <c r="A92">
        <v>30801</v>
      </c>
      <c r="B92" t="s">
        <v>830</v>
      </c>
      <c r="C92" s="69">
        <f t="shared" si="68"/>
        <v>7.384615384615385</v>
      </c>
      <c r="D92">
        <f t="shared" si="69"/>
        <v>192</v>
      </c>
      <c r="E92" s="2">
        <f t="shared" si="70"/>
        <v>26</v>
      </c>
      <c r="F92">
        <f t="shared" si="71"/>
        <v>1</v>
      </c>
      <c r="G92">
        <f t="shared" si="72"/>
        <v>5</v>
      </c>
      <c r="H92">
        <f t="shared" si="73"/>
        <v>6</v>
      </c>
      <c r="I92">
        <f t="shared" si="74"/>
        <v>8</v>
      </c>
      <c r="J92">
        <f t="shared" si="75"/>
        <v>3</v>
      </c>
      <c r="K92">
        <f t="shared" si="76"/>
        <v>3</v>
      </c>
      <c r="L92">
        <f t="shared" si="77"/>
        <v>0</v>
      </c>
      <c r="M92">
        <f t="shared" si="78"/>
        <v>0</v>
      </c>
      <c r="O92" s="21">
        <v>5</v>
      </c>
      <c r="P92" s="20">
        <v>6</v>
      </c>
      <c r="Q92" s="17">
        <v>9</v>
      </c>
      <c r="R92" s="20">
        <v>9</v>
      </c>
      <c r="S92" s="18">
        <v>10</v>
      </c>
      <c r="T92" s="19"/>
      <c r="U92" s="30">
        <v>7</v>
      </c>
      <c r="V92" s="19"/>
      <c r="W92" s="19"/>
      <c r="X92" s="19"/>
      <c r="Y92" s="21"/>
      <c r="Z92" s="20">
        <v>8</v>
      </c>
      <c r="AA92" s="19"/>
      <c r="AB92" s="19"/>
      <c r="AC92" s="19"/>
      <c r="AD92" s="19"/>
      <c r="AE92" s="20">
        <v>7</v>
      </c>
      <c r="AF92" s="30">
        <v>7</v>
      </c>
      <c r="AG92" s="30">
        <v>7</v>
      </c>
      <c r="AH92" s="19"/>
      <c r="AI92" s="19"/>
      <c r="AJ92" s="30">
        <v>9</v>
      </c>
      <c r="AK92" s="17">
        <v>6</v>
      </c>
      <c r="AL92" s="20">
        <v>7</v>
      </c>
      <c r="AM92" s="20">
        <v>5</v>
      </c>
      <c r="AN92" s="30">
        <v>8</v>
      </c>
      <c r="AO92" s="30">
        <v>5</v>
      </c>
      <c r="AP92" s="20">
        <v>8</v>
      </c>
      <c r="AQ92" s="20">
        <v>7</v>
      </c>
      <c r="AR92" s="19"/>
      <c r="AS92" s="19"/>
      <c r="AT92" s="30"/>
      <c r="AU92" s="30"/>
      <c r="AV92" s="19">
        <v>8</v>
      </c>
      <c r="AW92" s="19">
        <v>8</v>
      </c>
      <c r="AX92" s="20">
        <v>9</v>
      </c>
      <c r="AY92" s="30">
        <v>6</v>
      </c>
      <c r="AZ92" s="30">
        <v>7</v>
      </c>
      <c r="BA92" s="30">
        <v>9</v>
      </c>
      <c r="BB92" s="30">
        <v>8</v>
      </c>
      <c r="BC92" s="20">
        <v>7</v>
      </c>
      <c r="BD92" s="20"/>
      <c r="BE92" s="20"/>
      <c r="BF92" s="20"/>
      <c r="BG92" s="20"/>
      <c r="BH92" s="20"/>
      <c r="BI92" s="20"/>
    </row>
    <row r="93" spans="1:61" ht="13.5">
      <c r="A93">
        <v>30802</v>
      </c>
      <c r="B93" t="s">
        <v>36</v>
      </c>
      <c r="C93" s="67">
        <f t="shared" si="68"/>
        <v>5.576923076923077</v>
      </c>
      <c r="D93">
        <f t="shared" si="69"/>
        <v>145</v>
      </c>
      <c r="E93" s="2">
        <f t="shared" si="70"/>
        <v>26</v>
      </c>
      <c r="F93">
        <f t="shared" si="71"/>
        <v>0</v>
      </c>
      <c r="G93">
        <f t="shared" si="72"/>
        <v>0</v>
      </c>
      <c r="H93">
        <f t="shared" si="73"/>
        <v>2</v>
      </c>
      <c r="I93">
        <f t="shared" si="74"/>
        <v>2</v>
      </c>
      <c r="J93">
        <f t="shared" si="75"/>
        <v>11</v>
      </c>
      <c r="K93">
        <f t="shared" si="76"/>
        <v>6</v>
      </c>
      <c r="L93">
        <f t="shared" si="77"/>
        <v>4</v>
      </c>
      <c r="M93">
        <f t="shared" si="78"/>
        <v>1</v>
      </c>
      <c r="O93" s="21">
        <v>6</v>
      </c>
      <c r="P93" s="20">
        <v>4</v>
      </c>
      <c r="Q93" s="17">
        <v>6</v>
      </c>
      <c r="R93" s="20">
        <v>6</v>
      </c>
      <c r="S93" s="20">
        <v>6</v>
      </c>
      <c r="T93" s="19"/>
      <c r="U93" s="30">
        <v>4</v>
      </c>
      <c r="V93" s="19"/>
      <c r="W93" s="19"/>
      <c r="X93" s="19"/>
      <c r="Y93" s="21"/>
      <c r="Z93" s="20">
        <v>6</v>
      </c>
      <c r="AA93" s="19"/>
      <c r="AB93" s="19"/>
      <c r="AC93" s="19"/>
      <c r="AD93" s="19"/>
      <c r="AE93" s="20">
        <v>5</v>
      </c>
      <c r="AF93" s="30">
        <v>6</v>
      </c>
      <c r="AG93" s="30">
        <v>4</v>
      </c>
      <c r="AH93" s="19"/>
      <c r="AI93" s="19"/>
      <c r="AJ93" s="30">
        <v>6</v>
      </c>
      <c r="AK93" s="17">
        <v>5</v>
      </c>
      <c r="AL93" s="20">
        <v>8</v>
      </c>
      <c r="AM93" s="20">
        <v>5</v>
      </c>
      <c r="AN93" s="30">
        <v>3</v>
      </c>
      <c r="AO93" s="30">
        <v>7</v>
      </c>
      <c r="AP93" s="20">
        <v>6</v>
      </c>
      <c r="AQ93" s="20">
        <v>4</v>
      </c>
      <c r="AR93" s="19"/>
      <c r="AS93" s="19"/>
      <c r="AT93" s="30"/>
      <c r="AU93" s="30"/>
      <c r="AV93" s="19">
        <v>5</v>
      </c>
      <c r="AW93" s="19">
        <v>6</v>
      </c>
      <c r="AX93" s="20">
        <v>8</v>
      </c>
      <c r="AY93" s="30">
        <v>5</v>
      </c>
      <c r="AZ93" s="30">
        <v>7</v>
      </c>
      <c r="BA93" s="30">
        <v>6</v>
      </c>
      <c r="BB93" s="30">
        <v>5</v>
      </c>
      <c r="BC93" s="20">
        <v>6</v>
      </c>
      <c r="BD93" s="20"/>
      <c r="BE93" s="20"/>
      <c r="BF93" s="20"/>
      <c r="BG93" s="20"/>
      <c r="BH93" s="20"/>
      <c r="BI93" s="20"/>
    </row>
    <row r="94" spans="1:61" ht="13.5">
      <c r="A94">
        <v>30803</v>
      </c>
      <c r="B94" t="s">
        <v>37</v>
      </c>
      <c r="C94" s="67">
        <f t="shared" si="68"/>
        <v>6.038461538461538</v>
      </c>
      <c r="D94">
        <f t="shared" si="69"/>
        <v>157</v>
      </c>
      <c r="E94" s="2">
        <f t="shared" si="70"/>
        <v>26</v>
      </c>
      <c r="F94">
        <f t="shared" si="71"/>
        <v>0</v>
      </c>
      <c r="G94">
        <f t="shared" si="72"/>
        <v>1</v>
      </c>
      <c r="H94">
        <f t="shared" si="73"/>
        <v>2</v>
      </c>
      <c r="I94">
        <f t="shared" si="74"/>
        <v>8</v>
      </c>
      <c r="J94">
        <f t="shared" si="75"/>
        <v>5</v>
      </c>
      <c r="K94">
        <f t="shared" si="76"/>
        <v>6</v>
      </c>
      <c r="L94">
        <f t="shared" si="77"/>
        <v>4</v>
      </c>
      <c r="M94">
        <f t="shared" si="78"/>
        <v>0</v>
      </c>
      <c r="O94" s="21">
        <v>6</v>
      </c>
      <c r="P94" s="20">
        <v>4</v>
      </c>
      <c r="Q94" s="17">
        <v>7</v>
      </c>
      <c r="R94" s="20">
        <v>4</v>
      </c>
      <c r="S94" s="20">
        <v>7</v>
      </c>
      <c r="T94" s="19"/>
      <c r="U94" s="30">
        <v>5</v>
      </c>
      <c r="V94" s="19"/>
      <c r="W94" s="19"/>
      <c r="X94" s="19"/>
      <c r="Y94" s="21"/>
      <c r="Z94" s="20">
        <v>7</v>
      </c>
      <c r="AA94" s="19"/>
      <c r="AB94" s="19"/>
      <c r="AC94" s="19"/>
      <c r="AD94" s="19"/>
      <c r="AE94" s="20">
        <v>7</v>
      </c>
      <c r="AF94" s="30">
        <v>7</v>
      </c>
      <c r="AG94" s="30">
        <v>4</v>
      </c>
      <c r="AH94" s="19"/>
      <c r="AI94" s="19"/>
      <c r="AJ94" s="30">
        <v>8</v>
      </c>
      <c r="AK94" s="17">
        <v>6</v>
      </c>
      <c r="AL94" s="20">
        <v>7</v>
      </c>
      <c r="AM94" s="20">
        <v>8</v>
      </c>
      <c r="AN94" s="30">
        <v>4</v>
      </c>
      <c r="AO94" s="30">
        <v>7</v>
      </c>
      <c r="AP94" s="20">
        <v>5</v>
      </c>
      <c r="AQ94" s="20">
        <v>6</v>
      </c>
      <c r="AR94" s="19"/>
      <c r="AS94" s="19"/>
      <c r="AT94" s="30"/>
      <c r="AU94" s="30"/>
      <c r="AV94" s="19">
        <v>5</v>
      </c>
      <c r="AW94" s="19">
        <v>6</v>
      </c>
      <c r="AX94" s="20">
        <v>9</v>
      </c>
      <c r="AY94" s="30">
        <v>6</v>
      </c>
      <c r="AZ94" s="30">
        <v>7</v>
      </c>
      <c r="BA94" s="30">
        <v>5</v>
      </c>
      <c r="BB94" s="30">
        <v>5</v>
      </c>
      <c r="BC94" s="20">
        <v>5</v>
      </c>
      <c r="BD94" s="20"/>
      <c r="BE94" s="20"/>
      <c r="BF94" s="20"/>
      <c r="BG94" s="20"/>
      <c r="BH94" s="20"/>
      <c r="BI94" s="20"/>
    </row>
    <row r="95" spans="1:61" ht="13.5">
      <c r="A95">
        <v>30804</v>
      </c>
      <c r="B95" t="s">
        <v>831</v>
      </c>
      <c r="C95" s="67">
        <f t="shared" si="68"/>
        <v>5.153846153846154</v>
      </c>
      <c r="D95">
        <f t="shared" si="69"/>
        <v>134</v>
      </c>
      <c r="E95" s="2">
        <f t="shared" si="70"/>
        <v>26</v>
      </c>
      <c r="F95">
        <f t="shared" si="71"/>
        <v>0</v>
      </c>
      <c r="G95">
        <f t="shared" si="72"/>
        <v>0</v>
      </c>
      <c r="H95">
        <f t="shared" si="73"/>
        <v>1</v>
      </c>
      <c r="I95">
        <f t="shared" si="74"/>
        <v>3</v>
      </c>
      <c r="J95">
        <f t="shared" si="75"/>
        <v>4</v>
      </c>
      <c r="K95">
        <f t="shared" si="76"/>
        <v>10</v>
      </c>
      <c r="L95">
        <f t="shared" si="77"/>
        <v>7</v>
      </c>
      <c r="M95">
        <f t="shared" si="78"/>
        <v>1</v>
      </c>
      <c r="O95" s="21">
        <v>4</v>
      </c>
      <c r="P95" s="20">
        <v>4</v>
      </c>
      <c r="Q95" s="17">
        <v>6</v>
      </c>
      <c r="R95" s="20">
        <v>5</v>
      </c>
      <c r="S95" s="20">
        <v>6</v>
      </c>
      <c r="T95" s="19"/>
      <c r="U95" s="30">
        <v>4</v>
      </c>
      <c r="V95" s="19"/>
      <c r="W95" s="19"/>
      <c r="X95" s="19"/>
      <c r="Y95" s="21"/>
      <c r="Z95" s="20">
        <v>7</v>
      </c>
      <c r="AA95" s="19"/>
      <c r="AB95" s="19"/>
      <c r="AC95" s="19"/>
      <c r="AD95" s="19"/>
      <c r="AE95" s="20">
        <v>4</v>
      </c>
      <c r="AF95" s="30">
        <v>8</v>
      </c>
      <c r="AG95" s="30">
        <v>3</v>
      </c>
      <c r="AH95" s="19"/>
      <c r="AI95" s="19"/>
      <c r="AJ95" s="30">
        <v>7</v>
      </c>
      <c r="AK95" s="17">
        <v>5</v>
      </c>
      <c r="AL95" s="20">
        <v>5</v>
      </c>
      <c r="AM95" s="20">
        <v>6</v>
      </c>
      <c r="AN95" s="30">
        <v>4</v>
      </c>
      <c r="AO95" s="30">
        <v>5</v>
      </c>
      <c r="AP95" s="20">
        <v>6</v>
      </c>
      <c r="AQ95" s="20">
        <v>5</v>
      </c>
      <c r="AR95" s="19"/>
      <c r="AS95" s="19"/>
      <c r="AT95" s="30"/>
      <c r="AU95" s="30"/>
      <c r="AV95" s="19">
        <v>4</v>
      </c>
      <c r="AW95" s="19">
        <v>5</v>
      </c>
      <c r="AX95" s="20">
        <v>4</v>
      </c>
      <c r="AY95" s="30">
        <v>7</v>
      </c>
      <c r="AZ95" s="30">
        <v>5</v>
      </c>
      <c r="BA95" s="30">
        <v>5</v>
      </c>
      <c r="BB95" s="30">
        <v>5</v>
      </c>
      <c r="BC95" s="20">
        <v>5</v>
      </c>
      <c r="BD95" s="20"/>
      <c r="BE95" s="20"/>
      <c r="BF95" s="20"/>
      <c r="BG95" s="20"/>
      <c r="BH95" s="20"/>
      <c r="BI95" s="20"/>
    </row>
    <row r="96" spans="1:61" ht="13.5">
      <c r="A96">
        <v>30805</v>
      </c>
      <c r="B96" t="s">
        <v>38</v>
      </c>
      <c r="C96" s="86">
        <f t="shared" si="68"/>
        <v>6.846153846153846</v>
      </c>
      <c r="D96">
        <f t="shared" si="69"/>
        <v>178</v>
      </c>
      <c r="E96" s="2">
        <f t="shared" si="70"/>
        <v>26</v>
      </c>
      <c r="F96">
        <f t="shared" si="71"/>
        <v>1</v>
      </c>
      <c r="G96">
        <f t="shared" si="72"/>
        <v>2</v>
      </c>
      <c r="H96">
        <f t="shared" si="73"/>
        <v>3</v>
      </c>
      <c r="I96">
        <f t="shared" si="74"/>
        <v>10</v>
      </c>
      <c r="J96">
        <f t="shared" si="75"/>
        <v>7</v>
      </c>
      <c r="K96">
        <f t="shared" si="76"/>
        <v>2</v>
      </c>
      <c r="L96">
        <f t="shared" si="77"/>
        <v>1</v>
      </c>
      <c r="M96">
        <f t="shared" si="78"/>
        <v>0</v>
      </c>
      <c r="O96" s="21">
        <v>6</v>
      </c>
      <c r="P96" s="20">
        <v>6</v>
      </c>
      <c r="Q96" s="17">
        <v>9</v>
      </c>
      <c r="R96" s="20">
        <v>7</v>
      </c>
      <c r="S96" s="20">
        <v>8</v>
      </c>
      <c r="T96" s="19"/>
      <c r="U96" s="30">
        <v>7</v>
      </c>
      <c r="V96" s="19"/>
      <c r="W96" s="19"/>
      <c r="X96" s="19"/>
      <c r="Y96" s="21"/>
      <c r="Z96" s="20">
        <v>6</v>
      </c>
      <c r="AA96" s="19"/>
      <c r="AB96" s="19"/>
      <c r="AC96" s="19"/>
      <c r="AD96" s="19"/>
      <c r="AE96" s="20">
        <v>8</v>
      </c>
      <c r="AF96" s="30">
        <v>9</v>
      </c>
      <c r="AG96" s="30">
        <v>7</v>
      </c>
      <c r="AH96" s="19"/>
      <c r="AI96" s="19"/>
      <c r="AJ96" s="29">
        <v>10</v>
      </c>
      <c r="AK96" s="17">
        <v>7</v>
      </c>
      <c r="AL96" s="20">
        <v>6</v>
      </c>
      <c r="AM96" s="20">
        <v>8</v>
      </c>
      <c r="AN96" s="30">
        <v>4</v>
      </c>
      <c r="AO96" s="30">
        <v>7</v>
      </c>
      <c r="AP96" s="20">
        <v>6</v>
      </c>
      <c r="AQ96" s="20">
        <v>5</v>
      </c>
      <c r="AR96" s="19"/>
      <c r="AS96" s="19"/>
      <c r="AT96" s="30"/>
      <c r="AU96" s="30"/>
      <c r="AV96" s="19">
        <v>7</v>
      </c>
      <c r="AW96" s="19">
        <v>7</v>
      </c>
      <c r="AX96" s="20">
        <v>6</v>
      </c>
      <c r="AY96" s="30">
        <v>7</v>
      </c>
      <c r="AZ96" s="30">
        <v>5</v>
      </c>
      <c r="BA96" s="30">
        <v>6</v>
      </c>
      <c r="BB96" s="30">
        <v>7</v>
      </c>
      <c r="BC96" s="20">
        <v>7</v>
      </c>
      <c r="BD96" s="20"/>
      <c r="BE96" s="20"/>
      <c r="BF96" s="20"/>
      <c r="BG96" s="20"/>
      <c r="BH96" s="20"/>
      <c r="BI96" s="20"/>
    </row>
    <row r="97" spans="1:61" ht="13.5">
      <c r="A97">
        <v>30806</v>
      </c>
      <c r="B97" t="s">
        <v>832</v>
      </c>
      <c r="C97" s="67">
        <f t="shared" si="68"/>
        <v>6.076923076923077</v>
      </c>
      <c r="D97">
        <f t="shared" si="69"/>
        <v>158</v>
      </c>
      <c r="E97" s="2">
        <f t="shared" si="70"/>
        <v>26</v>
      </c>
      <c r="F97">
        <f t="shared" si="71"/>
        <v>1</v>
      </c>
      <c r="G97">
        <f t="shared" si="72"/>
        <v>1</v>
      </c>
      <c r="H97">
        <f t="shared" si="73"/>
        <v>4</v>
      </c>
      <c r="I97">
        <f t="shared" si="74"/>
        <v>4</v>
      </c>
      <c r="J97">
        <f t="shared" si="75"/>
        <v>5</v>
      </c>
      <c r="K97">
        <f t="shared" si="76"/>
        <v>6</v>
      </c>
      <c r="L97">
        <f t="shared" si="77"/>
        <v>4</v>
      </c>
      <c r="M97">
        <f t="shared" si="78"/>
        <v>1</v>
      </c>
      <c r="O97" s="21">
        <v>6</v>
      </c>
      <c r="P97" s="20">
        <v>4</v>
      </c>
      <c r="Q97" s="17">
        <v>6</v>
      </c>
      <c r="R97" s="20">
        <v>3</v>
      </c>
      <c r="S97" s="20">
        <v>5</v>
      </c>
      <c r="T97" s="19"/>
      <c r="U97" s="30">
        <v>4</v>
      </c>
      <c r="V97" s="19"/>
      <c r="W97" s="19"/>
      <c r="X97" s="19"/>
      <c r="Y97" s="21"/>
      <c r="Z97" s="20">
        <v>7</v>
      </c>
      <c r="AA97" s="19"/>
      <c r="AB97" s="19"/>
      <c r="AC97" s="19"/>
      <c r="AD97" s="19"/>
      <c r="AE97" s="20">
        <v>8</v>
      </c>
      <c r="AF97" s="30">
        <v>6</v>
      </c>
      <c r="AG97" s="30">
        <v>4</v>
      </c>
      <c r="AH97" s="19"/>
      <c r="AI97" s="19"/>
      <c r="AJ97" s="30">
        <v>7</v>
      </c>
      <c r="AK97" s="17">
        <v>5</v>
      </c>
      <c r="AL97" s="20">
        <v>8</v>
      </c>
      <c r="AM97" s="20">
        <v>8</v>
      </c>
      <c r="AN97" s="30">
        <v>5</v>
      </c>
      <c r="AO97" s="30">
        <v>7</v>
      </c>
      <c r="AP97" s="20">
        <v>4</v>
      </c>
      <c r="AQ97" s="20">
        <v>7</v>
      </c>
      <c r="AR97" s="19"/>
      <c r="AS97" s="19"/>
      <c r="AT97" s="30"/>
      <c r="AU97" s="30"/>
      <c r="AV97" s="19">
        <v>5</v>
      </c>
      <c r="AW97" s="19">
        <v>8</v>
      </c>
      <c r="AX97" s="18">
        <v>10</v>
      </c>
      <c r="AY97" s="30">
        <v>6</v>
      </c>
      <c r="AZ97" s="30">
        <v>9</v>
      </c>
      <c r="BA97" s="30">
        <v>6</v>
      </c>
      <c r="BB97" s="30">
        <v>5</v>
      </c>
      <c r="BC97" s="20">
        <v>5</v>
      </c>
      <c r="BD97" s="20"/>
      <c r="BE97" s="20"/>
      <c r="BF97" s="20"/>
      <c r="BG97" s="20"/>
      <c r="BH97" s="20"/>
      <c r="BI97" s="20"/>
    </row>
    <row r="98" spans="1:61" ht="13.5">
      <c r="A98">
        <v>30807</v>
      </c>
      <c r="B98" t="s">
        <v>833</v>
      </c>
      <c r="C98" s="67">
        <f t="shared" si="68"/>
        <v>5.851851851851852</v>
      </c>
      <c r="D98">
        <f t="shared" si="69"/>
        <v>158</v>
      </c>
      <c r="E98" s="2">
        <f t="shared" si="70"/>
        <v>27</v>
      </c>
      <c r="F98">
        <f t="shared" si="71"/>
        <v>0</v>
      </c>
      <c r="G98">
        <f t="shared" si="72"/>
        <v>0</v>
      </c>
      <c r="H98">
        <f t="shared" si="73"/>
        <v>3</v>
      </c>
      <c r="I98">
        <f t="shared" si="74"/>
        <v>7</v>
      </c>
      <c r="J98">
        <f t="shared" si="75"/>
        <v>7</v>
      </c>
      <c r="K98">
        <f t="shared" si="76"/>
        <v>4</v>
      </c>
      <c r="L98">
        <f t="shared" si="77"/>
        <v>5</v>
      </c>
      <c r="M98">
        <f t="shared" si="78"/>
        <v>1</v>
      </c>
      <c r="O98" s="21">
        <v>5</v>
      </c>
      <c r="P98" s="20">
        <v>5</v>
      </c>
      <c r="Q98" s="17">
        <v>4</v>
      </c>
      <c r="R98" s="20">
        <v>4</v>
      </c>
      <c r="S98" s="20">
        <v>7</v>
      </c>
      <c r="T98" s="19"/>
      <c r="U98" s="30">
        <v>5</v>
      </c>
      <c r="V98" s="19"/>
      <c r="W98" s="19"/>
      <c r="X98" s="19"/>
      <c r="Y98" s="21"/>
      <c r="Z98" s="20">
        <v>8</v>
      </c>
      <c r="AA98" s="19"/>
      <c r="AB98" s="19"/>
      <c r="AC98" s="19"/>
      <c r="AD98" s="19"/>
      <c r="AE98" s="20">
        <v>6</v>
      </c>
      <c r="AF98" s="30">
        <v>8</v>
      </c>
      <c r="AG98" s="30">
        <v>6</v>
      </c>
      <c r="AH98" s="19"/>
      <c r="AI98" s="19"/>
      <c r="AJ98" s="30">
        <v>7</v>
      </c>
      <c r="AK98" s="17">
        <v>7</v>
      </c>
      <c r="AL98" s="20">
        <v>6</v>
      </c>
      <c r="AM98" s="20">
        <v>4</v>
      </c>
      <c r="AN98" s="30">
        <v>4</v>
      </c>
      <c r="AO98" s="30">
        <v>6</v>
      </c>
      <c r="AP98" s="20">
        <v>7</v>
      </c>
      <c r="AQ98" s="20">
        <v>4</v>
      </c>
      <c r="AR98" s="19"/>
      <c r="AS98" s="19"/>
      <c r="AT98" s="30"/>
      <c r="AU98" s="30"/>
      <c r="AV98" s="19">
        <v>5</v>
      </c>
      <c r="AW98" s="19">
        <v>7</v>
      </c>
      <c r="AX98" s="20">
        <v>3</v>
      </c>
      <c r="AY98" s="30">
        <v>6</v>
      </c>
      <c r="AZ98" s="30">
        <v>7</v>
      </c>
      <c r="BA98" s="30">
        <v>8</v>
      </c>
      <c r="BB98" s="30">
        <v>6</v>
      </c>
      <c r="BC98" s="20">
        <v>6</v>
      </c>
      <c r="BD98" s="20"/>
      <c r="BE98" s="20">
        <v>7</v>
      </c>
      <c r="BF98" s="20"/>
      <c r="BG98" s="20"/>
      <c r="BH98" s="20"/>
      <c r="BI98" s="20"/>
    </row>
    <row r="99" spans="1:61" ht="13.5">
      <c r="A99">
        <v>30808</v>
      </c>
      <c r="B99" t="s">
        <v>834</v>
      </c>
      <c r="C99" s="67">
        <f t="shared" si="68"/>
        <v>6.407407407407407</v>
      </c>
      <c r="D99">
        <f t="shared" si="69"/>
        <v>173</v>
      </c>
      <c r="E99" s="2">
        <f t="shared" si="70"/>
        <v>27</v>
      </c>
      <c r="F99">
        <f t="shared" si="71"/>
        <v>1</v>
      </c>
      <c r="G99">
        <f t="shared" si="72"/>
        <v>0</v>
      </c>
      <c r="H99">
        <f t="shared" si="73"/>
        <v>4</v>
      </c>
      <c r="I99">
        <f t="shared" si="74"/>
        <v>8</v>
      </c>
      <c r="J99">
        <f t="shared" si="75"/>
        <v>8</v>
      </c>
      <c r="K99">
        <f t="shared" si="76"/>
        <v>3</v>
      </c>
      <c r="L99">
        <f t="shared" si="77"/>
        <v>3</v>
      </c>
      <c r="M99">
        <f t="shared" si="78"/>
        <v>0</v>
      </c>
      <c r="O99" s="21">
        <v>6</v>
      </c>
      <c r="P99" s="20">
        <v>4</v>
      </c>
      <c r="Q99" s="17">
        <v>5</v>
      </c>
      <c r="R99" s="20">
        <v>4</v>
      </c>
      <c r="S99" s="20">
        <v>7</v>
      </c>
      <c r="T99" s="19"/>
      <c r="U99" s="30">
        <v>7</v>
      </c>
      <c r="V99" s="19"/>
      <c r="W99" s="19"/>
      <c r="X99" s="19"/>
      <c r="Y99" s="21"/>
      <c r="Z99" s="20">
        <v>6</v>
      </c>
      <c r="AA99" s="19"/>
      <c r="AB99" s="19"/>
      <c r="AC99" s="19"/>
      <c r="AD99" s="19"/>
      <c r="AE99" s="20">
        <v>6</v>
      </c>
      <c r="AF99" s="30">
        <v>8</v>
      </c>
      <c r="AG99" s="30">
        <v>5</v>
      </c>
      <c r="AH99" s="19"/>
      <c r="AI99" s="19"/>
      <c r="AJ99" s="30">
        <v>7</v>
      </c>
      <c r="AK99" s="17">
        <v>6</v>
      </c>
      <c r="AL99" s="20">
        <v>8</v>
      </c>
      <c r="AM99" s="20">
        <v>6</v>
      </c>
      <c r="AN99" s="30">
        <v>8</v>
      </c>
      <c r="AO99" s="30">
        <v>7</v>
      </c>
      <c r="AP99" s="20">
        <v>6</v>
      </c>
      <c r="AQ99" s="20">
        <v>4</v>
      </c>
      <c r="AR99" s="19"/>
      <c r="AS99" s="19"/>
      <c r="AT99" s="30"/>
      <c r="AU99" s="30"/>
      <c r="AV99" s="19">
        <v>5</v>
      </c>
      <c r="AW99" s="19">
        <v>7</v>
      </c>
      <c r="AX99" s="20">
        <v>6</v>
      </c>
      <c r="AY99" s="30">
        <v>7</v>
      </c>
      <c r="AZ99" s="30">
        <v>6</v>
      </c>
      <c r="BA99" s="30">
        <v>7</v>
      </c>
      <c r="BB99" s="29">
        <v>10</v>
      </c>
      <c r="BC99" s="20">
        <v>7</v>
      </c>
      <c r="BD99" s="20">
        <v>8</v>
      </c>
      <c r="BE99" s="20"/>
      <c r="BF99" s="20"/>
      <c r="BG99" s="20"/>
      <c r="BH99" s="20"/>
      <c r="BI99" s="20"/>
    </row>
    <row r="100" spans="1:61" ht="13.5">
      <c r="A100">
        <v>30809</v>
      </c>
      <c r="B100" t="s">
        <v>835</v>
      </c>
      <c r="C100" s="67">
        <f t="shared" si="68"/>
        <v>5.846153846153846</v>
      </c>
      <c r="D100">
        <f t="shared" si="69"/>
        <v>152</v>
      </c>
      <c r="E100" s="2">
        <f t="shared" si="70"/>
        <v>26</v>
      </c>
      <c r="F100">
        <f t="shared" si="71"/>
        <v>0</v>
      </c>
      <c r="G100">
        <f t="shared" si="72"/>
        <v>0</v>
      </c>
      <c r="H100">
        <f t="shared" si="73"/>
        <v>3</v>
      </c>
      <c r="I100">
        <f t="shared" si="74"/>
        <v>5</v>
      </c>
      <c r="J100">
        <f t="shared" si="75"/>
        <v>8</v>
      </c>
      <c r="K100">
        <f t="shared" si="76"/>
        <v>6</v>
      </c>
      <c r="L100">
        <f t="shared" si="77"/>
        <v>3</v>
      </c>
      <c r="M100">
        <f t="shared" si="78"/>
        <v>1</v>
      </c>
      <c r="O100" s="21">
        <v>5</v>
      </c>
      <c r="P100" s="20">
        <v>4</v>
      </c>
      <c r="Q100" s="20">
        <v>7</v>
      </c>
      <c r="R100" s="20">
        <v>4</v>
      </c>
      <c r="S100" s="20">
        <v>7</v>
      </c>
      <c r="T100" s="19"/>
      <c r="U100" s="30">
        <v>5</v>
      </c>
      <c r="V100" s="19"/>
      <c r="W100" s="19"/>
      <c r="X100" s="19"/>
      <c r="Y100" s="21"/>
      <c r="Z100" s="20">
        <v>5</v>
      </c>
      <c r="AA100" s="19"/>
      <c r="AB100" s="19"/>
      <c r="AC100" s="19"/>
      <c r="AD100" s="19"/>
      <c r="AE100" s="20">
        <v>7</v>
      </c>
      <c r="AF100" s="30">
        <v>5</v>
      </c>
      <c r="AG100" s="30">
        <v>3</v>
      </c>
      <c r="AH100" s="19"/>
      <c r="AI100" s="19"/>
      <c r="AJ100" s="30">
        <v>8</v>
      </c>
      <c r="AK100" s="17">
        <v>6</v>
      </c>
      <c r="AL100" s="20">
        <v>6</v>
      </c>
      <c r="AM100" s="20">
        <v>5</v>
      </c>
      <c r="AN100" s="30">
        <v>4</v>
      </c>
      <c r="AO100" s="30">
        <v>7</v>
      </c>
      <c r="AP100" s="20">
        <v>7</v>
      </c>
      <c r="AQ100" s="20">
        <v>5</v>
      </c>
      <c r="AR100" s="19"/>
      <c r="AS100" s="19"/>
      <c r="AT100" s="30"/>
      <c r="AU100" s="30"/>
      <c r="AV100" s="19">
        <v>6</v>
      </c>
      <c r="AW100" s="19">
        <v>8</v>
      </c>
      <c r="AX100" s="20">
        <v>8</v>
      </c>
      <c r="AY100" s="30">
        <v>6</v>
      </c>
      <c r="AZ100" s="30">
        <v>6</v>
      </c>
      <c r="BA100" s="30">
        <v>6</v>
      </c>
      <c r="BB100" s="30">
        <v>6</v>
      </c>
      <c r="BC100" s="20">
        <v>6</v>
      </c>
      <c r="BD100" s="20"/>
      <c r="BE100" s="20"/>
      <c r="BF100" s="20"/>
      <c r="BG100" s="20"/>
      <c r="BH100" s="20"/>
      <c r="BI100" s="20"/>
    </row>
    <row r="101" spans="1:61" ht="13.5">
      <c r="A101">
        <v>30810</v>
      </c>
      <c r="B101" t="s">
        <v>836</v>
      </c>
      <c r="C101" s="67">
        <f t="shared" si="68"/>
        <v>5.3076923076923075</v>
      </c>
      <c r="D101">
        <f t="shared" si="69"/>
        <v>138</v>
      </c>
      <c r="E101" s="2">
        <f t="shared" si="70"/>
        <v>26</v>
      </c>
      <c r="F101">
        <f t="shared" si="71"/>
        <v>0</v>
      </c>
      <c r="G101">
        <f t="shared" si="72"/>
        <v>0</v>
      </c>
      <c r="H101">
        <f t="shared" si="73"/>
        <v>0</v>
      </c>
      <c r="I101">
        <f t="shared" si="74"/>
        <v>8</v>
      </c>
      <c r="J101">
        <f t="shared" si="75"/>
        <v>3</v>
      </c>
      <c r="K101">
        <f t="shared" si="76"/>
        <v>6</v>
      </c>
      <c r="L101">
        <f t="shared" si="77"/>
        <v>7</v>
      </c>
      <c r="M101">
        <f t="shared" si="78"/>
        <v>2</v>
      </c>
      <c r="O101" s="21">
        <v>4</v>
      </c>
      <c r="P101" s="20">
        <v>4</v>
      </c>
      <c r="Q101" s="20">
        <v>7</v>
      </c>
      <c r="R101" s="20">
        <v>4</v>
      </c>
      <c r="S101" s="20">
        <v>6</v>
      </c>
      <c r="T101" s="19"/>
      <c r="U101" s="30">
        <v>4</v>
      </c>
      <c r="V101" s="19"/>
      <c r="W101" s="19"/>
      <c r="X101" s="19"/>
      <c r="Y101" s="21"/>
      <c r="Z101" s="20">
        <v>7</v>
      </c>
      <c r="AA101" s="19"/>
      <c r="AB101" s="19"/>
      <c r="AC101" s="19"/>
      <c r="AD101" s="19"/>
      <c r="AE101" s="20">
        <v>7</v>
      </c>
      <c r="AF101" s="30">
        <v>7</v>
      </c>
      <c r="AG101" s="30">
        <v>7</v>
      </c>
      <c r="AH101" s="19"/>
      <c r="AI101" s="19"/>
      <c r="AJ101" s="30">
        <v>7</v>
      </c>
      <c r="AK101" s="17">
        <v>5</v>
      </c>
      <c r="AL101" s="20">
        <v>5</v>
      </c>
      <c r="AM101" s="20">
        <v>5</v>
      </c>
      <c r="AN101" s="30">
        <v>5</v>
      </c>
      <c r="AO101" s="30">
        <v>6</v>
      </c>
      <c r="AP101" s="20">
        <v>5</v>
      </c>
      <c r="AQ101" s="20">
        <v>3</v>
      </c>
      <c r="AR101" s="19"/>
      <c r="AS101" s="19"/>
      <c r="AT101" s="30"/>
      <c r="AU101" s="30"/>
      <c r="AV101" s="19">
        <v>7</v>
      </c>
      <c r="AW101" s="19">
        <v>5</v>
      </c>
      <c r="AX101" s="20">
        <v>4</v>
      </c>
      <c r="AY101" s="30">
        <v>4</v>
      </c>
      <c r="AZ101" s="30">
        <v>7</v>
      </c>
      <c r="BA101" s="30">
        <v>6</v>
      </c>
      <c r="BB101" s="30">
        <v>3</v>
      </c>
      <c r="BC101" s="20">
        <v>4</v>
      </c>
      <c r="BD101" s="20"/>
      <c r="BE101" s="20"/>
      <c r="BF101" s="20"/>
      <c r="BG101" s="20"/>
      <c r="BH101" s="20"/>
      <c r="BI101" s="20"/>
    </row>
    <row r="102" spans="15:48" ht="13.5">
      <c r="O102" s="35"/>
      <c r="AK102" s="26"/>
      <c r="AV102" s="32"/>
    </row>
    <row r="103" spans="1:55" ht="13.5">
      <c r="A103">
        <v>30901</v>
      </c>
      <c r="B103" t="s">
        <v>40</v>
      </c>
      <c r="C103" s="67">
        <f t="shared" si="68"/>
        <v>6.538461538461538</v>
      </c>
      <c r="D103">
        <f t="shared" si="69"/>
        <v>170</v>
      </c>
      <c r="E103" s="2">
        <f t="shared" si="70"/>
        <v>26</v>
      </c>
      <c r="F103">
        <f t="shared" si="71"/>
        <v>0</v>
      </c>
      <c r="G103">
        <f t="shared" si="72"/>
        <v>0</v>
      </c>
      <c r="H103">
        <f t="shared" si="73"/>
        <v>11</v>
      </c>
      <c r="I103">
        <f t="shared" si="74"/>
        <v>3</v>
      </c>
      <c r="J103">
        <f t="shared" si="75"/>
        <v>5</v>
      </c>
      <c r="K103">
        <f t="shared" si="76"/>
        <v>4</v>
      </c>
      <c r="L103">
        <f t="shared" si="77"/>
        <v>2</v>
      </c>
      <c r="M103">
        <f t="shared" si="78"/>
        <v>1</v>
      </c>
      <c r="O103" s="35">
        <v>6</v>
      </c>
      <c r="P103">
        <v>5</v>
      </c>
      <c r="Q103">
        <v>8</v>
      </c>
      <c r="R103">
        <v>6</v>
      </c>
      <c r="S103">
        <v>8</v>
      </c>
      <c r="U103" s="27">
        <v>6</v>
      </c>
      <c r="Z103">
        <v>8</v>
      </c>
      <c r="AE103">
        <v>6</v>
      </c>
      <c r="AF103" s="27">
        <v>8</v>
      </c>
      <c r="AG103" s="27">
        <v>8</v>
      </c>
      <c r="AJ103" s="27">
        <v>8</v>
      </c>
      <c r="AK103">
        <v>7</v>
      </c>
      <c r="AL103">
        <v>8</v>
      </c>
      <c r="AM103">
        <v>4</v>
      </c>
      <c r="AN103" s="27">
        <v>5</v>
      </c>
      <c r="AO103" s="27">
        <v>5</v>
      </c>
      <c r="AP103">
        <v>8</v>
      </c>
      <c r="AQ103">
        <v>8</v>
      </c>
      <c r="AV103" s="32">
        <v>7</v>
      </c>
      <c r="AW103" s="27">
        <v>8</v>
      </c>
      <c r="AX103">
        <v>5</v>
      </c>
      <c r="AY103" s="27">
        <v>7</v>
      </c>
      <c r="AZ103" s="27">
        <v>6</v>
      </c>
      <c r="BA103" s="27">
        <v>4</v>
      </c>
      <c r="BB103" s="27">
        <v>3</v>
      </c>
      <c r="BC103">
        <v>8</v>
      </c>
    </row>
    <row r="104" spans="1:55" ht="13.5">
      <c r="A104">
        <v>30902</v>
      </c>
      <c r="B104" t="s">
        <v>41</v>
      </c>
      <c r="C104" s="67">
        <f t="shared" si="68"/>
        <v>5.8076923076923075</v>
      </c>
      <c r="D104">
        <f t="shared" si="69"/>
        <v>151</v>
      </c>
      <c r="E104" s="2">
        <f t="shared" si="70"/>
        <v>26</v>
      </c>
      <c r="F104">
        <f t="shared" si="71"/>
        <v>0</v>
      </c>
      <c r="G104">
        <f t="shared" si="72"/>
        <v>0</v>
      </c>
      <c r="H104">
        <f t="shared" si="73"/>
        <v>1</v>
      </c>
      <c r="I104">
        <f t="shared" si="74"/>
        <v>5</v>
      </c>
      <c r="J104">
        <f t="shared" si="75"/>
        <v>9</v>
      </c>
      <c r="K104">
        <f t="shared" si="76"/>
        <v>10</v>
      </c>
      <c r="L104">
        <f t="shared" si="77"/>
        <v>1</v>
      </c>
      <c r="M104">
        <f t="shared" si="78"/>
        <v>0</v>
      </c>
      <c r="O104" s="35">
        <v>5</v>
      </c>
      <c r="P104">
        <v>6</v>
      </c>
      <c r="Q104">
        <v>6</v>
      </c>
      <c r="R104">
        <v>5</v>
      </c>
      <c r="S104">
        <v>6</v>
      </c>
      <c r="U104" s="27">
        <v>5</v>
      </c>
      <c r="Z104">
        <v>5</v>
      </c>
      <c r="AE104">
        <v>7</v>
      </c>
      <c r="AF104" s="27">
        <v>8</v>
      </c>
      <c r="AG104" s="27">
        <v>5</v>
      </c>
      <c r="AJ104" s="27">
        <v>7</v>
      </c>
      <c r="AK104">
        <v>7</v>
      </c>
      <c r="AL104">
        <v>6</v>
      </c>
      <c r="AM104">
        <v>6</v>
      </c>
      <c r="AN104" s="27">
        <v>5</v>
      </c>
      <c r="AO104" s="27">
        <v>7</v>
      </c>
      <c r="AP104">
        <v>6</v>
      </c>
      <c r="AQ104">
        <v>4</v>
      </c>
      <c r="AV104" s="32">
        <v>5</v>
      </c>
      <c r="AW104" s="27">
        <v>7</v>
      </c>
      <c r="AX104">
        <v>5</v>
      </c>
      <c r="AY104" s="27">
        <v>6</v>
      </c>
      <c r="AZ104" s="27">
        <v>5</v>
      </c>
      <c r="BA104" s="27">
        <v>5</v>
      </c>
      <c r="BB104" s="27">
        <v>6</v>
      </c>
      <c r="BC104">
        <v>6</v>
      </c>
    </row>
    <row r="105" spans="1:56" ht="13.5">
      <c r="A105">
        <v>30903</v>
      </c>
      <c r="B105" t="s">
        <v>837</v>
      </c>
      <c r="C105" s="67">
        <f t="shared" si="68"/>
        <v>6</v>
      </c>
      <c r="D105">
        <f t="shared" si="69"/>
        <v>162</v>
      </c>
      <c r="E105" s="2">
        <f t="shared" si="70"/>
        <v>27</v>
      </c>
      <c r="F105">
        <f t="shared" si="71"/>
        <v>0</v>
      </c>
      <c r="G105">
        <f t="shared" si="72"/>
        <v>2</v>
      </c>
      <c r="H105">
        <f t="shared" si="73"/>
        <v>2</v>
      </c>
      <c r="I105">
        <f t="shared" si="74"/>
        <v>7</v>
      </c>
      <c r="J105">
        <f t="shared" si="75"/>
        <v>8</v>
      </c>
      <c r="K105">
        <f t="shared" si="76"/>
        <v>2</v>
      </c>
      <c r="L105">
        <f t="shared" si="77"/>
        <v>3</v>
      </c>
      <c r="M105">
        <f t="shared" si="78"/>
        <v>3</v>
      </c>
      <c r="O105" s="35">
        <v>6</v>
      </c>
      <c r="P105">
        <v>6</v>
      </c>
      <c r="Q105">
        <v>6</v>
      </c>
      <c r="R105">
        <v>3</v>
      </c>
      <c r="S105">
        <v>6</v>
      </c>
      <c r="U105" s="27">
        <v>4</v>
      </c>
      <c r="Z105">
        <v>6</v>
      </c>
      <c r="AE105">
        <v>5</v>
      </c>
      <c r="AF105" s="27">
        <v>7</v>
      </c>
      <c r="AG105" s="27">
        <v>9</v>
      </c>
      <c r="AJ105" s="27">
        <v>5</v>
      </c>
      <c r="AK105">
        <v>7</v>
      </c>
      <c r="AL105">
        <v>7</v>
      </c>
      <c r="AM105">
        <v>8</v>
      </c>
      <c r="AN105" s="27">
        <v>4</v>
      </c>
      <c r="AO105" s="31">
        <v>9</v>
      </c>
      <c r="AP105">
        <v>6</v>
      </c>
      <c r="AQ105">
        <v>3</v>
      </c>
      <c r="AV105" s="32">
        <v>7</v>
      </c>
      <c r="AW105" s="27">
        <v>6</v>
      </c>
      <c r="AX105">
        <v>8</v>
      </c>
      <c r="AY105" s="27">
        <v>7</v>
      </c>
      <c r="AZ105" s="27">
        <v>7</v>
      </c>
      <c r="BA105" s="27">
        <v>4</v>
      </c>
      <c r="BB105" s="27">
        <v>3</v>
      </c>
      <c r="BC105">
        <v>6</v>
      </c>
      <c r="BD105">
        <v>7</v>
      </c>
    </row>
    <row r="106" spans="1:55" ht="13.5">
      <c r="A106">
        <v>30904</v>
      </c>
      <c r="B106" t="s">
        <v>42</v>
      </c>
      <c r="C106" s="67">
        <f t="shared" si="68"/>
        <v>6.653846153846154</v>
      </c>
      <c r="D106">
        <f t="shared" si="69"/>
        <v>173</v>
      </c>
      <c r="E106" s="2">
        <f t="shared" si="70"/>
        <v>26</v>
      </c>
      <c r="F106">
        <f t="shared" si="71"/>
        <v>0</v>
      </c>
      <c r="G106">
        <f t="shared" si="72"/>
        <v>1</v>
      </c>
      <c r="H106">
        <f t="shared" si="73"/>
        <v>6</v>
      </c>
      <c r="I106">
        <f t="shared" si="74"/>
        <v>8</v>
      </c>
      <c r="J106">
        <f t="shared" si="75"/>
        <v>5</v>
      </c>
      <c r="K106">
        <f t="shared" si="76"/>
        <v>6</v>
      </c>
      <c r="L106">
        <f t="shared" si="77"/>
        <v>0</v>
      </c>
      <c r="M106">
        <f t="shared" si="78"/>
        <v>0</v>
      </c>
      <c r="O106" s="35">
        <v>5</v>
      </c>
      <c r="P106">
        <v>6</v>
      </c>
      <c r="Q106">
        <v>7</v>
      </c>
      <c r="R106">
        <v>5</v>
      </c>
      <c r="S106">
        <v>7</v>
      </c>
      <c r="U106" s="27">
        <v>7</v>
      </c>
      <c r="Z106">
        <v>6</v>
      </c>
      <c r="AE106">
        <v>8</v>
      </c>
      <c r="AF106" s="27">
        <v>8</v>
      </c>
      <c r="AG106" s="27">
        <v>7</v>
      </c>
      <c r="AJ106" s="27">
        <v>8</v>
      </c>
      <c r="AK106">
        <v>7</v>
      </c>
      <c r="AL106">
        <v>8</v>
      </c>
      <c r="AM106">
        <v>7</v>
      </c>
      <c r="AN106" s="27">
        <v>5</v>
      </c>
      <c r="AO106" s="27">
        <v>5</v>
      </c>
      <c r="AP106">
        <v>7</v>
      </c>
      <c r="AQ106">
        <v>6</v>
      </c>
      <c r="AV106" s="32">
        <v>6</v>
      </c>
      <c r="AW106" s="31">
        <v>9</v>
      </c>
      <c r="AX106">
        <v>5</v>
      </c>
      <c r="AY106" s="27">
        <v>7</v>
      </c>
      <c r="AZ106" s="27">
        <v>5</v>
      </c>
      <c r="BA106" s="27">
        <v>6</v>
      </c>
      <c r="BB106" s="27">
        <v>8</v>
      </c>
      <c r="BC106">
        <v>8</v>
      </c>
    </row>
    <row r="107" spans="1:55" ht="13.5">
      <c r="A107">
        <v>30905</v>
      </c>
      <c r="B107" t="s">
        <v>43</v>
      </c>
      <c r="C107" s="67">
        <f t="shared" si="68"/>
        <v>6.038461538461538</v>
      </c>
      <c r="D107">
        <f t="shared" si="69"/>
        <v>157</v>
      </c>
      <c r="E107" s="2">
        <f t="shared" si="70"/>
        <v>26</v>
      </c>
      <c r="F107">
        <f t="shared" si="71"/>
        <v>0</v>
      </c>
      <c r="G107">
        <f t="shared" si="72"/>
        <v>1</v>
      </c>
      <c r="H107">
        <f t="shared" si="73"/>
        <v>3</v>
      </c>
      <c r="I107">
        <f t="shared" si="74"/>
        <v>3</v>
      </c>
      <c r="J107">
        <f t="shared" si="75"/>
        <v>9</v>
      </c>
      <c r="K107">
        <f t="shared" si="76"/>
        <v>9</v>
      </c>
      <c r="L107">
        <f t="shared" si="77"/>
        <v>1</v>
      </c>
      <c r="M107">
        <f t="shared" si="78"/>
        <v>0</v>
      </c>
      <c r="O107" s="35">
        <v>5</v>
      </c>
      <c r="P107">
        <v>7</v>
      </c>
      <c r="Q107">
        <v>5</v>
      </c>
      <c r="R107">
        <v>5</v>
      </c>
      <c r="S107">
        <v>6</v>
      </c>
      <c r="U107" s="27">
        <v>5</v>
      </c>
      <c r="Z107">
        <v>6</v>
      </c>
      <c r="AE107">
        <v>9</v>
      </c>
      <c r="AF107" s="27">
        <v>8</v>
      </c>
      <c r="AG107" s="27">
        <v>7</v>
      </c>
      <c r="AJ107" s="27">
        <v>8</v>
      </c>
      <c r="AK107">
        <v>5</v>
      </c>
      <c r="AL107">
        <v>8</v>
      </c>
      <c r="AM107">
        <v>5</v>
      </c>
      <c r="AN107" s="27">
        <v>4</v>
      </c>
      <c r="AO107" s="27">
        <v>6</v>
      </c>
      <c r="AP107">
        <v>5</v>
      </c>
      <c r="AQ107">
        <v>5</v>
      </c>
      <c r="AV107" s="32">
        <v>5</v>
      </c>
      <c r="AW107" s="27">
        <v>6</v>
      </c>
      <c r="AX107">
        <v>6</v>
      </c>
      <c r="AY107" s="27">
        <v>6</v>
      </c>
      <c r="AZ107" s="27">
        <v>6</v>
      </c>
      <c r="BA107" s="27">
        <v>6</v>
      </c>
      <c r="BB107" s="27">
        <v>6</v>
      </c>
      <c r="BC107">
        <v>7</v>
      </c>
    </row>
    <row r="108" spans="1:55" ht="13.5">
      <c r="A108">
        <v>30906</v>
      </c>
      <c r="B108" t="s">
        <v>838</v>
      </c>
      <c r="C108" s="67">
        <f t="shared" si="68"/>
        <v>6.730769230769231</v>
      </c>
      <c r="D108">
        <f t="shared" si="69"/>
        <v>175</v>
      </c>
      <c r="E108" s="2">
        <f t="shared" si="70"/>
        <v>26</v>
      </c>
      <c r="F108">
        <f t="shared" si="71"/>
        <v>1</v>
      </c>
      <c r="G108">
        <f t="shared" si="72"/>
        <v>1</v>
      </c>
      <c r="H108">
        <f t="shared" si="73"/>
        <v>7</v>
      </c>
      <c r="I108">
        <f t="shared" si="74"/>
        <v>5</v>
      </c>
      <c r="J108">
        <f t="shared" si="75"/>
        <v>6</v>
      </c>
      <c r="K108">
        <f t="shared" si="76"/>
        <v>5</v>
      </c>
      <c r="L108">
        <f t="shared" si="77"/>
        <v>1</v>
      </c>
      <c r="M108">
        <f t="shared" si="78"/>
        <v>0</v>
      </c>
      <c r="O108" s="35">
        <v>6</v>
      </c>
      <c r="P108">
        <v>5</v>
      </c>
      <c r="Q108">
        <v>7</v>
      </c>
      <c r="R108">
        <v>9</v>
      </c>
      <c r="S108">
        <v>8</v>
      </c>
      <c r="U108" s="27">
        <v>6</v>
      </c>
      <c r="Z108">
        <v>8</v>
      </c>
      <c r="AE108">
        <v>8</v>
      </c>
      <c r="AF108" s="27">
        <v>8</v>
      </c>
      <c r="AG108" s="27">
        <v>8</v>
      </c>
      <c r="AJ108" s="27">
        <v>7</v>
      </c>
      <c r="AK108">
        <v>6</v>
      </c>
      <c r="AL108">
        <v>8</v>
      </c>
      <c r="AM108">
        <v>6</v>
      </c>
      <c r="AN108" s="27">
        <v>7</v>
      </c>
      <c r="AO108" s="27">
        <v>8</v>
      </c>
      <c r="AP108">
        <v>6</v>
      </c>
      <c r="AQ108">
        <v>4</v>
      </c>
      <c r="AV108" s="32">
        <v>6</v>
      </c>
      <c r="AW108" s="27">
        <v>5</v>
      </c>
      <c r="AX108">
        <v>7</v>
      </c>
      <c r="AY108" s="27">
        <v>7</v>
      </c>
      <c r="AZ108" s="31">
        <v>10</v>
      </c>
      <c r="BA108" s="27">
        <v>5</v>
      </c>
      <c r="BB108" s="27">
        <v>5</v>
      </c>
      <c r="BC108">
        <v>5</v>
      </c>
    </row>
    <row r="109" spans="15:48" ht="13.5">
      <c r="O109" s="35"/>
      <c r="AV109" s="32"/>
    </row>
    <row r="110" spans="1:56" ht="13.5">
      <c r="A110">
        <v>31001</v>
      </c>
      <c r="B110" s="24" t="s">
        <v>839</v>
      </c>
      <c r="C110" s="67">
        <f t="shared" si="68"/>
        <v>6.4</v>
      </c>
      <c r="D110">
        <f t="shared" si="69"/>
        <v>160</v>
      </c>
      <c r="E110" s="2">
        <f t="shared" si="70"/>
        <v>25</v>
      </c>
      <c r="F110">
        <f t="shared" si="71"/>
        <v>0</v>
      </c>
      <c r="G110">
        <f t="shared" si="72"/>
        <v>1</v>
      </c>
      <c r="H110">
        <f t="shared" si="73"/>
        <v>2</v>
      </c>
      <c r="I110">
        <f t="shared" si="74"/>
        <v>11</v>
      </c>
      <c r="J110">
        <f t="shared" si="75"/>
        <v>3</v>
      </c>
      <c r="K110">
        <f t="shared" si="76"/>
        <v>8</v>
      </c>
      <c r="L110">
        <f t="shared" si="77"/>
        <v>0</v>
      </c>
      <c r="M110">
        <f t="shared" si="78"/>
        <v>0</v>
      </c>
      <c r="O110" s="35">
        <v>5</v>
      </c>
      <c r="P110">
        <v>5</v>
      </c>
      <c r="Q110">
        <v>5</v>
      </c>
      <c r="R110">
        <v>7</v>
      </c>
      <c r="S110">
        <v>7</v>
      </c>
      <c r="U110" s="27">
        <v>5</v>
      </c>
      <c r="Z110">
        <v>7</v>
      </c>
      <c r="AE110">
        <v>5</v>
      </c>
      <c r="AF110" s="27">
        <v>8</v>
      </c>
      <c r="AG110" s="27">
        <v>7</v>
      </c>
      <c r="AK110">
        <v>7</v>
      </c>
      <c r="AL110">
        <v>7</v>
      </c>
      <c r="AM110">
        <v>6</v>
      </c>
      <c r="AO110" s="27">
        <v>7</v>
      </c>
      <c r="AP110" s="26">
        <v>9</v>
      </c>
      <c r="AQ110">
        <v>5</v>
      </c>
      <c r="AV110" s="32">
        <v>6</v>
      </c>
      <c r="AW110" s="27">
        <v>8</v>
      </c>
      <c r="AX110">
        <v>5</v>
      </c>
      <c r="AY110" s="27">
        <v>7</v>
      </c>
      <c r="AZ110" s="27">
        <v>7</v>
      </c>
      <c r="BA110" s="27">
        <v>6</v>
      </c>
      <c r="BB110" s="27">
        <v>7</v>
      </c>
      <c r="BC110">
        <v>7</v>
      </c>
      <c r="BD110">
        <v>5</v>
      </c>
    </row>
    <row r="111" spans="1:56" ht="13.5">
      <c r="A111">
        <v>31002</v>
      </c>
      <c r="B111" s="24" t="s">
        <v>840</v>
      </c>
      <c r="C111" s="68">
        <f t="shared" si="68"/>
        <v>7.04</v>
      </c>
      <c r="D111">
        <f t="shared" si="69"/>
        <v>176</v>
      </c>
      <c r="E111" s="2">
        <f t="shared" si="70"/>
        <v>25</v>
      </c>
      <c r="F111">
        <f t="shared" si="71"/>
        <v>0</v>
      </c>
      <c r="G111">
        <f t="shared" si="72"/>
        <v>2</v>
      </c>
      <c r="H111">
        <f t="shared" si="73"/>
        <v>6</v>
      </c>
      <c r="I111">
        <f t="shared" si="74"/>
        <v>9</v>
      </c>
      <c r="J111">
        <f t="shared" si="75"/>
        <v>7</v>
      </c>
      <c r="K111">
        <f t="shared" si="76"/>
        <v>1</v>
      </c>
      <c r="L111">
        <f t="shared" si="77"/>
        <v>0</v>
      </c>
      <c r="M111">
        <f t="shared" si="78"/>
        <v>0</v>
      </c>
      <c r="O111" s="35">
        <v>6</v>
      </c>
      <c r="P111">
        <v>6</v>
      </c>
      <c r="Q111">
        <v>7</v>
      </c>
      <c r="R111">
        <v>5</v>
      </c>
      <c r="S111">
        <v>7</v>
      </c>
      <c r="U111" s="27">
        <v>6</v>
      </c>
      <c r="Z111">
        <v>7</v>
      </c>
      <c r="AE111">
        <v>6</v>
      </c>
      <c r="AF111" s="27">
        <v>7</v>
      </c>
      <c r="AG111" s="27">
        <v>9</v>
      </c>
      <c r="AK111">
        <v>7</v>
      </c>
      <c r="AL111">
        <v>8</v>
      </c>
      <c r="AM111">
        <v>8</v>
      </c>
      <c r="AO111" s="27">
        <v>8</v>
      </c>
      <c r="AP111" s="26">
        <v>8</v>
      </c>
      <c r="AQ111">
        <v>6</v>
      </c>
      <c r="AV111" s="32">
        <v>7</v>
      </c>
      <c r="AW111" s="27">
        <v>7</v>
      </c>
      <c r="AX111">
        <v>8</v>
      </c>
      <c r="AY111" s="27">
        <v>6</v>
      </c>
      <c r="AZ111" s="27">
        <v>7</v>
      </c>
      <c r="BA111" s="27">
        <v>8</v>
      </c>
      <c r="BB111" s="27">
        <v>7</v>
      </c>
      <c r="BC111">
        <v>6</v>
      </c>
      <c r="BD111">
        <v>9</v>
      </c>
    </row>
    <row r="112" spans="1:56" ht="13.5">
      <c r="A112">
        <v>31003</v>
      </c>
      <c r="B112" s="24" t="s">
        <v>44</v>
      </c>
      <c r="C112" s="67">
        <f t="shared" si="68"/>
        <v>6.04</v>
      </c>
      <c r="D112">
        <f t="shared" si="69"/>
        <v>151</v>
      </c>
      <c r="E112" s="2">
        <f t="shared" si="70"/>
        <v>25</v>
      </c>
      <c r="F112">
        <f t="shared" si="71"/>
        <v>0</v>
      </c>
      <c r="G112">
        <f t="shared" si="72"/>
        <v>0</v>
      </c>
      <c r="H112">
        <f t="shared" si="73"/>
        <v>1</v>
      </c>
      <c r="I112">
        <f t="shared" si="74"/>
        <v>8</v>
      </c>
      <c r="J112">
        <f t="shared" si="75"/>
        <v>9</v>
      </c>
      <c r="K112">
        <f t="shared" si="76"/>
        <v>5</v>
      </c>
      <c r="L112">
        <f t="shared" si="77"/>
        <v>2</v>
      </c>
      <c r="M112">
        <f t="shared" si="78"/>
        <v>0</v>
      </c>
      <c r="O112" s="35">
        <v>6</v>
      </c>
      <c r="P112">
        <v>5</v>
      </c>
      <c r="Q112">
        <v>6</v>
      </c>
      <c r="R112">
        <v>6</v>
      </c>
      <c r="S112">
        <v>6</v>
      </c>
      <c r="U112" s="27">
        <v>4</v>
      </c>
      <c r="Z112">
        <v>5</v>
      </c>
      <c r="AE112">
        <v>6</v>
      </c>
      <c r="AF112" s="27">
        <v>7</v>
      </c>
      <c r="AG112" s="27">
        <v>7</v>
      </c>
      <c r="AK112">
        <v>7</v>
      </c>
      <c r="AL112">
        <v>5</v>
      </c>
      <c r="AM112">
        <v>5</v>
      </c>
      <c r="AO112" s="27">
        <v>7</v>
      </c>
      <c r="AP112">
        <v>6</v>
      </c>
      <c r="AQ112">
        <v>4</v>
      </c>
      <c r="AV112" s="32">
        <v>6</v>
      </c>
      <c r="AW112" s="27">
        <v>7</v>
      </c>
      <c r="AX112">
        <v>6</v>
      </c>
      <c r="AY112" s="27">
        <v>8</v>
      </c>
      <c r="AZ112" s="27">
        <v>7</v>
      </c>
      <c r="BA112" s="27">
        <v>5</v>
      </c>
      <c r="BB112" s="27">
        <v>7</v>
      </c>
      <c r="BC112">
        <v>6</v>
      </c>
      <c r="BD112">
        <v>7</v>
      </c>
    </row>
    <row r="113" spans="1:56" ht="13.5">
      <c r="A113">
        <v>31004</v>
      </c>
      <c r="B113" s="24" t="s">
        <v>935</v>
      </c>
      <c r="C113" s="67">
        <f t="shared" si="68"/>
        <v>6.04</v>
      </c>
      <c r="D113">
        <f t="shared" si="69"/>
        <v>151</v>
      </c>
      <c r="E113" s="2">
        <f t="shared" si="70"/>
        <v>25</v>
      </c>
      <c r="F113">
        <f t="shared" si="71"/>
        <v>0</v>
      </c>
      <c r="G113">
        <f t="shared" si="72"/>
        <v>0</v>
      </c>
      <c r="H113">
        <f t="shared" si="73"/>
        <v>2</v>
      </c>
      <c r="I113">
        <f t="shared" si="74"/>
        <v>6</v>
      </c>
      <c r="J113">
        <f t="shared" si="75"/>
        <v>10</v>
      </c>
      <c r="K113">
        <f t="shared" si="76"/>
        <v>5</v>
      </c>
      <c r="L113">
        <f t="shared" si="77"/>
        <v>2</v>
      </c>
      <c r="M113">
        <f t="shared" si="78"/>
        <v>0</v>
      </c>
      <c r="O113" s="35">
        <v>6</v>
      </c>
      <c r="P113">
        <v>5</v>
      </c>
      <c r="Q113">
        <v>5</v>
      </c>
      <c r="R113">
        <v>4</v>
      </c>
      <c r="S113">
        <v>8</v>
      </c>
      <c r="U113" s="27">
        <v>7</v>
      </c>
      <c r="Z113">
        <v>6</v>
      </c>
      <c r="AE113">
        <v>6</v>
      </c>
      <c r="AF113" s="27">
        <v>7</v>
      </c>
      <c r="AG113" s="27">
        <v>5</v>
      </c>
      <c r="AK113">
        <v>6</v>
      </c>
      <c r="AL113">
        <v>7</v>
      </c>
      <c r="AM113">
        <v>6</v>
      </c>
      <c r="AO113" s="27">
        <v>8</v>
      </c>
      <c r="AP113">
        <v>6</v>
      </c>
      <c r="AQ113">
        <v>5</v>
      </c>
      <c r="AV113" s="32">
        <v>7</v>
      </c>
      <c r="AW113" s="27">
        <v>7</v>
      </c>
      <c r="AX113">
        <v>6</v>
      </c>
      <c r="AY113" s="27">
        <v>6</v>
      </c>
      <c r="AZ113" s="27">
        <v>7</v>
      </c>
      <c r="BA113" s="27">
        <v>6</v>
      </c>
      <c r="BB113" s="27">
        <v>4</v>
      </c>
      <c r="BC113">
        <v>6</v>
      </c>
      <c r="BD113">
        <v>5</v>
      </c>
    </row>
    <row r="114" spans="1:56" ht="13.5">
      <c r="A114">
        <v>31005</v>
      </c>
      <c r="B114" s="24" t="s">
        <v>936</v>
      </c>
      <c r="C114" s="67">
        <f t="shared" si="68"/>
        <v>5.8</v>
      </c>
      <c r="D114">
        <f t="shared" si="69"/>
        <v>145</v>
      </c>
      <c r="E114" s="2">
        <f t="shared" si="70"/>
        <v>25</v>
      </c>
      <c r="F114">
        <f t="shared" si="71"/>
        <v>0</v>
      </c>
      <c r="G114">
        <f t="shared" si="72"/>
        <v>0</v>
      </c>
      <c r="H114">
        <f t="shared" si="73"/>
        <v>1</v>
      </c>
      <c r="I114">
        <f t="shared" si="74"/>
        <v>4</v>
      </c>
      <c r="J114">
        <f t="shared" si="75"/>
        <v>12</v>
      </c>
      <c r="K114">
        <f t="shared" si="76"/>
        <v>5</v>
      </c>
      <c r="L114">
        <f t="shared" si="77"/>
        <v>3</v>
      </c>
      <c r="M114">
        <f t="shared" si="78"/>
        <v>0</v>
      </c>
      <c r="O114" s="35">
        <v>4</v>
      </c>
      <c r="P114">
        <v>4</v>
      </c>
      <c r="Q114">
        <v>5</v>
      </c>
      <c r="R114">
        <v>6</v>
      </c>
      <c r="S114">
        <v>6</v>
      </c>
      <c r="U114" s="27">
        <v>6</v>
      </c>
      <c r="Z114">
        <v>6</v>
      </c>
      <c r="AE114">
        <v>4</v>
      </c>
      <c r="AF114" s="27">
        <v>7</v>
      </c>
      <c r="AG114" s="27">
        <v>5</v>
      </c>
      <c r="AK114">
        <v>6</v>
      </c>
      <c r="AL114">
        <v>6</v>
      </c>
      <c r="AM114">
        <v>6</v>
      </c>
      <c r="AO114" s="27">
        <v>6</v>
      </c>
      <c r="AP114">
        <v>5</v>
      </c>
      <c r="AQ114">
        <v>6</v>
      </c>
      <c r="AV114" s="32">
        <v>5</v>
      </c>
      <c r="AW114" s="27">
        <v>6</v>
      </c>
      <c r="AX114">
        <v>8</v>
      </c>
      <c r="AY114" s="27">
        <v>7</v>
      </c>
      <c r="AZ114" s="27">
        <v>7</v>
      </c>
      <c r="BA114" s="27">
        <v>6</v>
      </c>
      <c r="BB114" s="27">
        <v>7</v>
      </c>
      <c r="BC114">
        <v>5</v>
      </c>
      <c r="BD114">
        <v>6</v>
      </c>
    </row>
    <row r="115" spans="15:48" ht="13.5">
      <c r="O115" s="35"/>
      <c r="AV115" s="32"/>
    </row>
    <row r="116" spans="1:56" ht="13.5">
      <c r="A116">
        <v>31101</v>
      </c>
      <c r="B116" s="24" t="s">
        <v>45</v>
      </c>
      <c r="C116" s="67">
        <f t="shared" si="68"/>
        <v>4.72</v>
      </c>
      <c r="D116">
        <f t="shared" si="69"/>
        <v>118</v>
      </c>
      <c r="E116" s="2">
        <f t="shared" si="70"/>
        <v>25</v>
      </c>
      <c r="F116">
        <f t="shared" si="71"/>
        <v>0</v>
      </c>
      <c r="G116">
        <f t="shared" si="72"/>
        <v>1</v>
      </c>
      <c r="H116">
        <f t="shared" si="73"/>
        <v>3</v>
      </c>
      <c r="I116">
        <f t="shared" si="74"/>
        <v>0</v>
      </c>
      <c r="J116">
        <f t="shared" si="75"/>
        <v>3</v>
      </c>
      <c r="K116">
        <f t="shared" si="76"/>
        <v>3</v>
      </c>
      <c r="L116">
        <f t="shared" si="77"/>
        <v>7</v>
      </c>
      <c r="M116">
        <f t="shared" si="78"/>
        <v>8</v>
      </c>
      <c r="O116" s="35">
        <v>3</v>
      </c>
      <c r="P116">
        <v>3</v>
      </c>
      <c r="Q116">
        <v>4</v>
      </c>
      <c r="R116">
        <v>4</v>
      </c>
      <c r="S116">
        <v>6</v>
      </c>
      <c r="U116" s="27">
        <v>3</v>
      </c>
      <c r="Z116">
        <v>6</v>
      </c>
      <c r="AE116">
        <v>3</v>
      </c>
      <c r="AF116" s="27">
        <v>8</v>
      </c>
      <c r="AG116" s="27">
        <v>3</v>
      </c>
      <c r="AK116">
        <v>5</v>
      </c>
      <c r="AL116">
        <v>8</v>
      </c>
      <c r="AM116">
        <v>4</v>
      </c>
      <c r="AO116" s="27">
        <v>8</v>
      </c>
      <c r="AP116">
        <v>4</v>
      </c>
      <c r="AQ116">
        <v>3</v>
      </c>
      <c r="AV116" s="32">
        <v>3</v>
      </c>
      <c r="AW116" s="27">
        <v>5</v>
      </c>
      <c r="AX116">
        <v>3</v>
      </c>
      <c r="AY116" s="27">
        <v>6</v>
      </c>
      <c r="AZ116" s="27">
        <v>9</v>
      </c>
      <c r="BA116" s="27">
        <v>4</v>
      </c>
      <c r="BB116" s="27">
        <v>4</v>
      </c>
      <c r="BC116">
        <v>4</v>
      </c>
      <c r="BD116">
        <v>5</v>
      </c>
    </row>
    <row r="117" spans="1:56" ht="13.5">
      <c r="A117">
        <v>31102</v>
      </c>
      <c r="B117" s="24" t="s">
        <v>841</v>
      </c>
      <c r="C117" s="67">
        <f t="shared" si="68"/>
        <v>6.68</v>
      </c>
      <c r="D117">
        <f t="shared" si="69"/>
        <v>167</v>
      </c>
      <c r="E117" s="2">
        <f t="shared" si="70"/>
        <v>25</v>
      </c>
      <c r="F117">
        <f t="shared" si="71"/>
        <v>1</v>
      </c>
      <c r="G117">
        <f t="shared" si="72"/>
        <v>2</v>
      </c>
      <c r="H117">
        <f t="shared" si="73"/>
        <v>4</v>
      </c>
      <c r="I117">
        <f t="shared" si="74"/>
        <v>7</v>
      </c>
      <c r="J117">
        <f t="shared" si="75"/>
        <v>5</v>
      </c>
      <c r="K117">
        <f t="shared" si="76"/>
        <v>4</v>
      </c>
      <c r="L117">
        <f t="shared" si="77"/>
        <v>2</v>
      </c>
      <c r="M117">
        <f t="shared" si="78"/>
        <v>0</v>
      </c>
      <c r="O117" s="35">
        <v>5</v>
      </c>
      <c r="P117">
        <v>6</v>
      </c>
      <c r="Q117">
        <v>7</v>
      </c>
      <c r="R117">
        <v>4</v>
      </c>
      <c r="S117">
        <v>9</v>
      </c>
      <c r="U117" s="27">
        <v>6</v>
      </c>
      <c r="Z117">
        <v>8</v>
      </c>
      <c r="AE117">
        <v>5</v>
      </c>
      <c r="AF117" s="27">
        <v>7</v>
      </c>
      <c r="AG117" s="27">
        <v>8</v>
      </c>
      <c r="AK117">
        <v>8</v>
      </c>
      <c r="AL117" s="26">
        <v>9</v>
      </c>
      <c r="AM117">
        <v>4</v>
      </c>
      <c r="AO117" s="27">
        <v>7</v>
      </c>
      <c r="AP117">
        <v>7</v>
      </c>
      <c r="AQ117" s="23">
        <v>10</v>
      </c>
      <c r="AV117" s="32">
        <v>5</v>
      </c>
      <c r="AW117" s="27">
        <v>7</v>
      </c>
      <c r="AX117">
        <v>6</v>
      </c>
      <c r="AY117" s="27">
        <v>7</v>
      </c>
      <c r="AZ117" s="32">
        <v>8</v>
      </c>
      <c r="BA117" s="27">
        <v>6</v>
      </c>
      <c r="BB117" s="27">
        <v>6</v>
      </c>
      <c r="BC117">
        <v>7</v>
      </c>
      <c r="BD117">
        <v>5</v>
      </c>
    </row>
    <row r="118" spans="1:56" ht="13.5">
      <c r="A118">
        <v>31103</v>
      </c>
      <c r="B118" s="24" t="s">
        <v>842</v>
      </c>
      <c r="C118" s="84">
        <f t="shared" si="68"/>
        <v>7.68</v>
      </c>
      <c r="D118">
        <f t="shared" si="69"/>
        <v>192</v>
      </c>
      <c r="E118" s="2">
        <f t="shared" si="70"/>
        <v>25</v>
      </c>
      <c r="F118">
        <f t="shared" si="71"/>
        <v>3</v>
      </c>
      <c r="G118">
        <f t="shared" si="72"/>
        <v>4</v>
      </c>
      <c r="H118">
        <f t="shared" si="73"/>
        <v>6</v>
      </c>
      <c r="I118">
        <f t="shared" si="74"/>
        <v>8</v>
      </c>
      <c r="J118">
        <f t="shared" si="75"/>
        <v>3</v>
      </c>
      <c r="K118">
        <f t="shared" si="76"/>
        <v>0</v>
      </c>
      <c r="L118">
        <f t="shared" si="77"/>
        <v>1</v>
      </c>
      <c r="M118">
        <f t="shared" si="78"/>
        <v>0</v>
      </c>
      <c r="O118" s="35">
        <v>7</v>
      </c>
      <c r="P118">
        <v>7</v>
      </c>
      <c r="Q118">
        <v>6</v>
      </c>
      <c r="R118">
        <v>6</v>
      </c>
      <c r="S118">
        <v>9</v>
      </c>
      <c r="U118" s="31">
        <v>10</v>
      </c>
      <c r="Z118">
        <v>7</v>
      </c>
      <c r="AE118">
        <v>7</v>
      </c>
      <c r="AF118" s="27">
        <v>9</v>
      </c>
      <c r="AG118" s="31">
        <v>10</v>
      </c>
      <c r="AK118">
        <v>8</v>
      </c>
      <c r="AL118">
        <v>7</v>
      </c>
      <c r="AM118">
        <v>6</v>
      </c>
      <c r="AO118" s="27">
        <v>7</v>
      </c>
      <c r="AP118">
        <v>7</v>
      </c>
      <c r="AQ118">
        <v>8</v>
      </c>
      <c r="AV118" s="32">
        <v>9</v>
      </c>
      <c r="AW118" s="27">
        <v>8</v>
      </c>
      <c r="AX118">
        <v>8</v>
      </c>
      <c r="AY118" s="27">
        <v>7</v>
      </c>
      <c r="AZ118" s="27">
        <v>4</v>
      </c>
      <c r="BA118" s="27">
        <v>9</v>
      </c>
      <c r="BB118" s="27">
        <v>8</v>
      </c>
      <c r="BC118" s="23">
        <v>10</v>
      </c>
      <c r="BD118">
        <v>8</v>
      </c>
    </row>
    <row r="119" spans="1:56" ht="13.5">
      <c r="A119">
        <v>31104</v>
      </c>
      <c r="B119" s="24" t="s">
        <v>843</v>
      </c>
      <c r="C119" s="67">
        <f t="shared" si="68"/>
        <v>6.12</v>
      </c>
      <c r="D119">
        <f t="shared" si="69"/>
        <v>153</v>
      </c>
      <c r="E119" s="2">
        <f t="shared" si="70"/>
        <v>25</v>
      </c>
      <c r="F119">
        <f t="shared" si="71"/>
        <v>0</v>
      </c>
      <c r="G119">
        <f t="shared" si="72"/>
        <v>0</v>
      </c>
      <c r="H119">
        <f t="shared" si="73"/>
        <v>5</v>
      </c>
      <c r="I119">
        <f t="shared" si="74"/>
        <v>6</v>
      </c>
      <c r="J119">
        <f t="shared" si="75"/>
        <v>6</v>
      </c>
      <c r="K119">
        <f t="shared" si="76"/>
        <v>4</v>
      </c>
      <c r="L119">
        <f t="shared" si="77"/>
        <v>3</v>
      </c>
      <c r="M119">
        <f t="shared" si="78"/>
        <v>1</v>
      </c>
      <c r="O119" s="35">
        <v>7</v>
      </c>
      <c r="P119">
        <v>4</v>
      </c>
      <c r="Q119">
        <v>5</v>
      </c>
      <c r="R119">
        <v>6</v>
      </c>
      <c r="S119">
        <v>7</v>
      </c>
      <c r="U119" s="27">
        <v>4</v>
      </c>
      <c r="Z119">
        <v>8</v>
      </c>
      <c r="AE119">
        <v>8</v>
      </c>
      <c r="AF119" s="27">
        <v>8</v>
      </c>
      <c r="AG119" s="27">
        <v>7</v>
      </c>
      <c r="AK119">
        <v>5</v>
      </c>
      <c r="AL119">
        <v>7</v>
      </c>
      <c r="AM119">
        <v>6</v>
      </c>
      <c r="AO119" s="27">
        <v>8</v>
      </c>
      <c r="AP119">
        <v>6</v>
      </c>
      <c r="AQ119">
        <v>4</v>
      </c>
      <c r="AV119" s="32">
        <v>6</v>
      </c>
      <c r="AW119" s="27">
        <v>5</v>
      </c>
      <c r="AX119">
        <v>6</v>
      </c>
      <c r="AY119" s="27">
        <v>5</v>
      </c>
      <c r="AZ119" s="27">
        <v>8</v>
      </c>
      <c r="BA119" s="27">
        <v>7</v>
      </c>
      <c r="BB119" s="27">
        <v>3</v>
      </c>
      <c r="BC119">
        <v>7</v>
      </c>
      <c r="BD119">
        <v>6</v>
      </c>
    </row>
    <row r="120" spans="1:56" ht="13.5">
      <c r="A120">
        <v>31105</v>
      </c>
      <c r="B120" s="24" t="s">
        <v>46</v>
      </c>
      <c r="C120" s="68">
        <f t="shared" si="68"/>
        <v>7</v>
      </c>
      <c r="D120">
        <f t="shared" si="69"/>
        <v>175</v>
      </c>
      <c r="E120" s="2">
        <f t="shared" si="70"/>
        <v>25</v>
      </c>
      <c r="F120">
        <f t="shared" si="71"/>
        <v>1</v>
      </c>
      <c r="G120">
        <f t="shared" si="72"/>
        <v>4</v>
      </c>
      <c r="H120">
        <f t="shared" si="73"/>
        <v>5</v>
      </c>
      <c r="I120">
        <f t="shared" si="74"/>
        <v>7</v>
      </c>
      <c r="J120">
        <f t="shared" si="75"/>
        <v>2</v>
      </c>
      <c r="K120">
        <f t="shared" si="76"/>
        <v>4</v>
      </c>
      <c r="L120">
        <f t="shared" si="77"/>
        <v>2</v>
      </c>
      <c r="M120">
        <f t="shared" si="78"/>
        <v>0</v>
      </c>
      <c r="O120" s="35">
        <v>5</v>
      </c>
      <c r="P120">
        <v>5</v>
      </c>
      <c r="Q120">
        <v>6</v>
      </c>
      <c r="R120">
        <v>9</v>
      </c>
      <c r="S120">
        <v>7</v>
      </c>
      <c r="U120" s="27">
        <v>4</v>
      </c>
      <c r="Z120">
        <v>7</v>
      </c>
      <c r="AE120">
        <v>5</v>
      </c>
      <c r="AF120" s="27">
        <v>8</v>
      </c>
      <c r="AG120" s="27">
        <v>9</v>
      </c>
      <c r="AK120">
        <v>8</v>
      </c>
      <c r="AL120">
        <v>7</v>
      </c>
      <c r="AM120" s="23">
        <v>9</v>
      </c>
      <c r="AO120" s="27">
        <v>7</v>
      </c>
      <c r="AP120">
        <v>7</v>
      </c>
      <c r="AQ120">
        <v>4</v>
      </c>
      <c r="AV120" s="32">
        <v>7</v>
      </c>
      <c r="AW120" s="27">
        <v>8</v>
      </c>
      <c r="AX120">
        <v>8</v>
      </c>
      <c r="AY120" s="27">
        <v>6</v>
      </c>
      <c r="AZ120" s="27">
        <v>7</v>
      </c>
      <c r="BA120" s="27">
        <v>5</v>
      </c>
      <c r="BB120" s="27">
        <v>9</v>
      </c>
      <c r="BC120">
        <v>8</v>
      </c>
      <c r="BD120">
        <v>10</v>
      </c>
    </row>
    <row r="121" spans="1:56" ht="13.5">
      <c r="A121">
        <v>31106</v>
      </c>
      <c r="B121" s="24" t="s">
        <v>48</v>
      </c>
      <c r="C121" s="67">
        <f t="shared" si="68"/>
        <v>4.84</v>
      </c>
      <c r="D121">
        <f t="shared" si="69"/>
        <v>121</v>
      </c>
      <c r="E121" s="2">
        <f t="shared" si="70"/>
        <v>25</v>
      </c>
      <c r="F121">
        <f t="shared" si="71"/>
        <v>0</v>
      </c>
      <c r="G121">
        <f t="shared" si="72"/>
        <v>0</v>
      </c>
      <c r="H121">
        <f t="shared" si="73"/>
        <v>1</v>
      </c>
      <c r="I121">
        <f t="shared" si="74"/>
        <v>1</v>
      </c>
      <c r="J121">
        <f t="shared" si="75"/>
        <v>5</v>
      </c>
      <c r="K121">
        <f t="shared" si="76"/>
        <v>6</v>
      </c>
      <c r="L121">
        <f t="shared" si="77"/>
        <v>10</v>
      </c>
      <c r="M121">
        <f t="shared" si="78"/>
        <v>2</v>
      </c>
      <c r="O121" s="35">
        <v>4</v>
      </c>
      <c r="P121">
        <v>4</v>
      </c>
      <c r="Q121">
        <v>4</v>
      </c>
      <c r="R121">
        <v>4</v>
      </c>
      <c r="S121">
        <v>6</v>
      </c>
      <c r="U121" s="27">
        <v>3</v>
      </c>
      <c r="Z121">
        <v>6</v>
      </c>
      <c r="AE121">
        <v>5</v>
      </c>
      <c r="AF121" s="27">
        <v>6</v>
      </c>
      <c r="AG121" s="27">
        <v>3</v>
      </c>
      <c r="AK121">
        <v>5</v>
      </c>
      <c r="AL121">
        <v>6</v>
      </c>
      <c r="AM121">
        <v>4</v>
      </c>
      <c r="AO121" s="27">
        <v>7</v>
      </c>
      <c r="AP121">
        <v>4</v>
      </c>
      <c r="AQ121">
        <v>4</v>
      </c>
      <c r="AV121" s="32">
        <v>5</v>
      </c>
      <c r="AW121" s="27">
        <v>6</v>
      </c>
      <c r="AX121">
        <v>4</v>
      </c>
      <c r="AY121" s="27">
        <v>5</v>
      </c>
      <c r="AZ121" s="27">
        <v>8</v>
      </c>
      <c r="BA121" s="27">
        <v>5</v>
      </c>
      <c r="BB121" s="27">
        <v>4</v>
      </c>
      <c r="BC121">
        <v>5</v>
      </c>
      <c r="BD121">
        <v>4</v>
      </c>
    </row>
    <row r="122" spans="1:56" ht="13.5">
      <c r="A122">
        <v>31107</v>
      </c>
      <c r="B122" s="24" t="s">
        <v>47</v>
      </c>
      <c r="C122" s="67">
        <f t="shared" si="68"/>
        <v>5.4</v>
      </c>
      <c r="D122">
        <f t="shared" si="69"/>
        <v>135</v>
      </c>
      <c r="E122" s="2">
        <f t="shared" si="70"/>
        <v>25</v>
      </c>
      <c r="F122">
        <f t="shared" si="71"/>
        <v>0</v>
      </c>
      <c r="G122">
        <f t="shared" si="72"/>
        <v>0</v>
      </c>
      <c r="H122">
        <f t="shared" si="73"/>
        <v>0</v>
      </c>
      <c r="I122">
        <f t="shared" si="74"/>
        <v>4</v>
      </c>
      <c r="J122">
        <f t="shared" si="75"/>
        <v>6</v>
      </c>
      <c r="K122">
        <f t="shared" si="76"/>
        <v>11</v>
      </c>
      <c r="L122">
        <f t="shared" si="77"/>
        <v>4</v>
      </c>
      <c r="M122">
        <f t="shared" si="78"/>
        <v>0</v>
      </c>
      <c r="O122" s="35">
        <v>4</v>
      </c>
      <c r="P122">
        <v>5</v>
      </c>
      <c r="Q122">
        <v>5</v>
      </c>
      <c r="R122">
        <v>6</v>
      </c>
      <c r="S122">
        <v>6</v>
      </c>
      <c r="U122" s="27">
        <v>5</v>
      </c>
      <c r="Z122">
        <v>6</v>
      </c>
      <c r="AE122">
        <v>4</v>
      </c>
      <c r="AF122" s="27">
        <v>5</v>
      </c>
      <c r="AG122" s="27">
        <v>4</v>
      </c>
      <c r="AK122">
        <v>5</v>
      </c>
      <c r="AL122">
        <v>7</v>
      </c>
      <c r="AM122">
        <v>4</v>
      </c>
      <c r="AO122" s="27">
        <v>6</v>
      </c>
      <c r="AP122">
        <v>5</v>
      </c>
      <c r="AQ122">
        <v>6</v>
      </c>
      <c r="AV122" s="32">
        <v>5</v>
      </c>
      <c r="AW122" s="27">
        <v>7</v>
      </c>
      <c r="AX122">
        <v>7</v>
      </c>
      <c r="AY122" s="27">
        <v>5</v>
      </c>
      <c r="AZ122" s="27">
        <v>7</v>
      </c>
      <c r="BA122" s="27">
        <v>5</v>
      </c>
      <c r="BB122" s="27">
        <v>5</v>
      </c>
      <c r="BC122">
        <v>6</v>
      </c>
      <c r="BD122">
        <v>5</v>
      </c>
    </row>
    <row r="123" spans="1:56" ht="13.5">
      <c r="A123">
        <v>31108</v>
      </c>
      <c r="B123" s="24" t="s">
        <v>49</v>
      </c>
      <c r="C123" s="67">
        <f t="shared" si="68"/>
        <v>6.92</v>
      </c>
      <c r="D123">
        <f t="shared" si="69"/>
        <v>173</v>
      </c>
      <c r="E123" s="2">
        <f t="shared" si="70"/>
        <v>25</v>
      </c>
      <c r="F123">
        <f t="shared" si="71"/>
        <v>1</v>
      </c>
      <c r="G123">
        <f t="shared" si="72"/>
        <v>4</v>
      </c>
      <c r="H123">
        <f t="shared" si="73"/>
        <v>4</v>
      </c>
      <c r="I123">
        <f t="shared" si="74"/>
        <v>6</v>
      </c>
      <c r="J123">
        <f t="shared" si="75"/>
        <v>4</v>
      </c>
      <c r="K123">
        <f t="shared" si="76"/>
        <v>5</v>
      </c>
      <c r="L123">
        <f t="shared" si="77"/>
        <v>1</v>
      </c>
      <c r="M123">
        <f t="shared" si="78"/>
        <v>0</v>
      </c>
      <c r="O123" s="35">
        <v>5</v>
      </c>
      <c r="P123">
        <v>7</v>
      </c>
      <c r="Q123">
        <v>8</v>
      </c>
      <c r="R123">
        <v>5</v>
      </c>
      <c r="S123">
        <v>8</v>
      </c>
      <c r="U123" s="27">
        <v>5</v>
      </c>
      <c r="Z123">
        <v>8</v>
      </c>
      <c r="AE123">
        <v>7</v>
      </c>
      <c r="AF123" s="27">
        <v>7</v>
      </c>
      <c r="AG123" s="27">
        <v>9</v>
      </c>
      <c r="AK123">
        <v>6</v>
      </c>
      <c r="AL123" s="26">
        <v>9</v>
      </c>
      <c r="AM123">
        <v>5</v>
      </c>
      <c r="AO123" s="31">
        <v>9</v>
      </c>
      <c r="AP123">
        <v>5</v>
      </c>
      <c r="AQ123">
        <v>4</v>
      </c>
      <c r="AV123" s="32">
        <v>7</v>
      </c>
      <c r="AW123" s="27">
        <v>6</v>
      </c>
      <c r="AX123">
        <v>6</v>
      </c>
      <c r="AY123" s="31">
        <v>9</v>
      </c>
      <c r="AZ123" s="31">
        <v>10</v>
      </c>
      <c r="BA123" s="27">
        <v>7</v>
      </c>
      <c r="BB123" s="27">
        <v>8</v>
      </c>
      <c r="BC123">
        <v>7</v>
      </c>
      <c r="BD123">
        <v>6</v>
      </c>
    </row>
    <row r="124" spans="1:56" ht="13.5">
      <c r="A124">
        <v>31109</v>
      </c>
      <c r="B124" s="24" t="s">
        <v>937</v>
      </c>
      <c r="C124" s="67">
        <f t="shared" si="68"/>
        <v>5.56</v>
      </c>
      <c r="D124">
        <f t="shared" si="69"/>
        <v>139</v>
      </c>
      <c r="E124" s="2">
        <f t="shared" si="70"/>
        <v>25</v>
      </c>
      <c r="F124">
        <f t="shared" si="71"/>
        <v>0</v>
      </c>
      <c r="G124">
        <f t="shared" si="72"/>
        <v>0</v>
      </c>
      <c r="H124">
        <f t="shared" si="73"/>
        <v>0</v>
      </c>
      <c r="I124">
        <f t="shared" si="74"/>
        <v>4</v>
      </c>
      <c r="J124">
        <f t="shared" si="75"/>
        <v>9</v>
      </c>
      <c r="K124">
        <f t="shared" si="76"/>
        <v>9</v>
      </c>
      <c r="L124">
        <f t="shared" si="77"/>
        <v>3</v>
      </c>
      <c r="M124">
        <f t="shared" si="78"/>
        <v>0</v>
      </c>
      <c r="O124" s="35">
        <v>5</v>
      </c>
      <c r="P124">
        <v>5</v>
      </c>
      <c r="Q124">
        <v>6</v>
      </c>
      <c r="R124">
        <v>4</v>
      </c>
      <c r="S124">
        <v>6</v>
      </c>
      <c r="U124" s="27">
        <v>4</v>
      </c>
      <c r="Z124">
        <v>7</v>
      </c>
      <c r="AE124">
        <v>5</v>
      </c>
      <c r="AF124" s="27">
        <v>6</v>
      </c>
      <c r="AG124" s="27">
        <v>4</v>
      </c>
      <c r="AK124">
        <v>6</v>
      </c>
      <c r="AL124">
        <v>6</v>
      </c>
      <c r="AM124">
        <v>5</v>
      </c>
      <c r="AO124" s="27">
        <v>7</v>
      </c>
      <c r="AP124">
        <v>5</v>
      </c>
      <c r="AQ124">
        <v>6</v>
      </c>
      <c r="AV124" s="32">
        <v>5</v>
      </c>
      <c r="AW124" s="27">
        <v>6</v>
      </c>
      <c r="AX124">
        <v>5</v>
      </c>
      <c r="AY124" s="27">
        <v>7</v>
      </c>
      <c r="AZ124" s="27">
        <v>6</v>
      </c>
      <c r="BA124" s="27">
        <v>6</v>
      </c>
      <c r="BB124" s="27">
        <v>7</v>
      </c>
      <c r="BC124">
        <v>5</v>
      </c>
      <c r="BD124">
        <v>5</v>
      </c>
    </row>
    <row r="125" spans="1:56" ht="13.5">
      <c r="A125">
        <v>31110</v>
      </c>
      <c r="B125" s="24" t="s">
        <v>938</v>
      </c>
      <c r="C125" s="67">
        <f t="shared" si="68"/>
        <v>6.08</v>
      </c>
      <c r="D125">
        <f t="shared" si="69"/>
        <v>152</v>
      </c>
      <c r="E125" s="2">
        <f t="shared" si="70"/>
        <v>25</v>
      </c>
      <c r="F125">
        <f t="shared" si="71"/>
        <v>0</v>
      </c>
      <c r="G125">
        <f t="shared" si="72"/>
        <v>0</v>
      </c>
      <c r="H125">
        <f t="shared" si="73"/>
        <v>2</v>
      </c>
      <c r="I125">
        <f t="shared" si="74"/>
        <v>6</v>
      </c>
      <c r="J125">
        <f t="shared" si="75"/>
        <v>10</v>
      </c>
      <c r="K125">
        <f t="shared" si="76"/>
        <v>6</v>
      </c>
      <c r="L125">
        <f t="shared" si="77"/>
        <v>1</v>
      </c>
      <c r="M125">
        <f t="shared" si="78"/>
        <v>0</v>
      </c>
      <c r="O125" s="35">
        <v>6</v>
      </c>
      <c r="P125">
        <v>5</v>
      </c>
      <c r="Q125">
        <v>4</v>
      </c>
      <c r="R125">
        <v>6</v>
      </c>
      <c r="S125">
        <v>6</v>
      </c>
      <c r="U125" s="27">
        <v>5</v>
      </c>
      <c r="Z125">
        <v>6</v>
      </c>
      <c r="AE125">
        <v>6</v>
      </c>
      <c r="AF125" s="27">
        <v>7</v>
      </c>
      <c r="AG125" s="27">
        <v>6</v>
      </c>
      <c r="AK125">
        <v>7</v>
      </c>
      <c r="AL125">
        <v>8</v>
      </c>
      <c r="AM125">
        <v>5</v>
      </c>
      <c r="AO125" s="27">
        <v>7</v>
      </c>
      <c r="AP125">
        <v>5</v>
      </c>
      <c r="AQ125">
        <v>5</v>
      </c>
      <c r="AV125" s="32">
        <v>6</v>
      </c>
      <c r="AW125" s="27">
        <v>7</v>
      </c>
      <c r="AX125">
        <v>8</v>
      </c>
      <c r="AY125" s="27">
        <v>6</v>
      </c>
      <c r="AZ125" s="27">
        <v>7</v>
      </c>
      <c r="BA125" s="27">
        <v>7</v>
      </c>
      <c r="BB125" s="27">
        <v>5</v>
      </c>
      <c r="BC125">
        <v>6</v>
      </c>
      <c r="BD125">
        <v>6</v>
      </c>
    </row>
    <row r="126" spans="1:56" ht="13.5">
      <c r="A126">
        <v>31111</v>
      </c>
      <c r="B126" s="24" t="s">
        <v>939</v>
      </c>
      <c r="C126" s="67">
        <f t="shared" si="68"/>
        <v>6.8</v>
      </c>
      <c r="D126">
        <f t="shared" si="69"/>
        <v>170</v>
      </c>
      <c r="E126" s="2">
        <f t="shared" si="70"/>
        <v>25</v>
      </c>
      <c r="F126">
        <f t="shared" si="71"/>
        <v>0</v>
      </c>
      <c r="G126">
        <f t="shared" si="72"/>
        <v>1</v>
      </c>
      <c r="H126">
        <f t="shared" si="73"/>
        <v>5</v>
      </c>
      <c r="I126">
        <f t="shared" si="74"/>
        <v>10</v>
      </c>
      <c r="J126">
        <f t="shared" si="75"/>
        <v>6</v>
      </c>
      <c r="K126">
        <f t="shared" si="76"/>
        <v>3</v>
      </c>
      <c r="L126">
        <f t="shared" si="77"/>
        <v>0</v>
      </c>
      <c r="M126">
        <f t="shared" si="78"/>
        <v>0</v>
      </c>
      <c r="O126" s="35">
        <v>8</v>
      </c>
      <c r="P126">
        <v>6</v>
      </c>
      <c r="Q126">
        <v>7</v>
      </c>
      <c r="R126">
        <v>8</v>
      </c>
      <c r="S126">
        <v>7</v>
      </c>
      <c r="U126" s="27">
        <v>8</v>
      </c>
      <c r="Z126">
        <v>7</v>
      </c>
      <c r="AE126">
        <v>8</v>
      </c>
      <c r="AF126" s="27">
        <v>7</v>
      </c>
      <c r="AG126" s="27">
        <v>7</v>
      </c>
      <c r="AK126" s="26">
        <v>9</v>
      </c>
      <c r="AL126">
        <v>6</v>
      </c>
      <c r="AM126">
        <v>7</v>
      </c>
      <c r="AO126" s="27">
        <v>7</v>
      </c>
      <c r="AP126">
        <v>7</v>
      </c>
      <c r="AQ126">
        <v>8</v>
      </c>
      <c r="AV126" s="32">
        <v>5</v>
      </c>
      <c r="AW126" s="27">
        <v>6</v>
      </c>
      <c r="AX126">
        <v>5</v>
      </c>
      <c r="AY126" s="27">
        <v>7</v>
      </c>
      <c r="AZ126" s="27">
        <v>5</v>
      </c>
      <c r="BA126" s="27">
        <v>6</v>
      </c>
      <c r="BB126" s="27">
        <v>6</v>
      </c>
      <c r="BC126">
        <v>7</v>
      </c>
      <c r="BD126">
        <v>6</v>
      </c>
    </row>
    <row r="127" spans="15:48" ht="13.5">
      <c r="O127" s="35"/>
      <c r="AV127" s="32"/>
    </row>
    <row r="128" spans="1:56" ht="13.5">
      <c r="A128">
        <v>31201</v>
      </c>
      <c r="B128" s="24" t="s">
        <v>940</v>
      </c>
      <c r="C128" s="67">
        <f t="shared" si="68"/>
        <v>5.72</v>
      </c>
      <c r="D128">
        <f t="shared" si="69"/>
        <v>143</v>
      </c>
      <c r="E128" s="2">
        <f t="shared" si="70"/>
        <v>25</v>
      </c>
      <c r="F128">
        <f t="shared" si="71"/>
        <v>0</v>
      </c>
      <c r="G128">
        <f t="shared" si="72"/>
        <v>0</v>
      </c>
      <c r="H128">
        <f t="shared" si="73"/>
        <v>0</v>
      </c>
      <c r="I128">
        <f t="shared" si="74"/>
        <v>7</v>
      </c>
      <c r="J128">
        <f t="shared" si="75"/>
        <v>9</v>
      </c>
      <c r="K128">
        <f t="shared" si="76"/>
        <v>5</v>
      </c>
      <c r="L128">
        <f t="shared" si="77"/>
        <v>3</v>
      </c>
      <c r="M128">
        <f t="shared" si="78"/>
        <v>1</v>
      </c>
      <c r="O128" s="35">
        <v>5</v>
      </c>
      <c r="P128">
        <v>4</v>
      </c>
      <c r="Q128">
        <v>5</v>
      </c>
      <c r="R128">
        <v>6</v>
      </c>
      <c r="S128">
        <v>6</v>
      </c>
      <c r="U128" s="27">
        <v>6</v>
      </c>
      <c r="Z128">
        <v>7</v>
      </c>
      <c r="AE128">
        <v>4</v>
      </c>
      <c r="AF128" s="27">
        <v>7</v>
      </c>
      <c r="AG128" s="27">
        <v>5</v>
      </c>
      <c r="AK128">
        <v>6</v>
      </c>
      <c r="AL128">
        <v>6</v>
      </c>
      <c r="AM128">
        <v>6</v>
      </c>
      <c r="AO128" s="27">
        <v>7</v>
      </c>
      <c r="AP128">
        <v>7</v>
      </c>
      <c r="AQ128">
        <v>5</v>
      </c>
      <c r="AV128" s="32">
        <v>6</v>
      </c>
      <c r="AW128" s="27">
        <v>7</v>
      </c>
      <c r="AX128">
        <v>4</v>
      </c>
      <c r="AY128" s="27">
        <v>6</v>
      </c>
      <c r="AZ128" s="27">
        <v>7</v>
      </c>
      <c r="BA128" s="27">
        <v>5</v>
      </c>
      <c r="BB128" s="27">
        <v>3</v>
      </c>
      <c r="BC128">
        <v>6</v>
      </c>
      <c r="BD128">
        <v>7</v>
      </c>
    </row>
    <row r="129" spans="1:56" ht="13.5">
      <c r="A129">
        <v>31202</v>
      </c>
      <c r="B129" s="24" t="s">
        <v>941</v>
      </c>
      <c r="C129" s="67">
        <f t="shared" si="68"/>
        <v>5.72</v>
      </c>
      <c r="D129">
        <f t="shared" si="69"/>
        <v>143</v>
      </c>
      <c r="E129" s="2">
        <f t="shared" si="70"/>
        <v>25</v>
      </c>
      <c r="F129">
        <f t="shared" si="71"/>
        <v>0</v>
      </c>
      <c r="G129">
        <f t="shared" si="72"/>
        <v>1</v>
      </c>
      <c r="H129">
        <f t="shared" si="73"/>
        <v>2</v>
      </c>
      <c r="I129">
        <f t="shared" si="74"/>
        <v>4</v>
      </c>
      <c r="J129">
        <f t="shared" si="75"/>
        <v>5</v>
      </c>
      <c r="K129">
        <f t="shared" si="76"/>
        <v>8</v>
      </c>
      <c r="L129">
        <f t="shared" si="77"/>
        <v>5</v>
      </c>
      <c r="M129">
        <f t="shared" si="78"/>
        <v>0</v>
      </c>
      <c r="O129" s="35">
        <v>6</v>
      </c>
      <c r="P129">
        <v>5</v>
      </c>
      <c r="Q129">
        <v>7</v>
      </c>
      <c r="R129">
        <v>4</v>
      </c>
      <c r="S129">
        <v>7</v>
      </c>
      <c r="U129" s="27">
        <v>4</v>
      </c>
      <c r="Z129">
        <v>6</v>
      </c>
      <c r="AE129">
        <v>6</v>
      </c>
      <c r="AF129" s="27">
        <v>8</v>
      </c>
      <c r="AG129" s="27">
        <v>4</v>
      </c>
      <c r="AK129">
        <v>6</v>
      </c>
      <c r="AL129">
        <v>7</v>
      </c>
      <c r="AM129">
        <v>4</v>
      </c>
      <c r="AO129" s="27">
        <v>8</v>
      </c>
      <c r="AP129">
        <v>5</v>
      </c>
      <c r="AQ129">
        <v>4</v>
      </c>
      <c r="AV129" s="32">
        <v>5</v>
      </c>
      <c r="AW129" s="27">
        <v>5</v>
      </c>
      <c r="AX129">
        <v>7</v>
      </c>
      <c r="AY129" s="27">
        <v>5</v>
      </c>
      <c r="AZ129" s="27">
        <v>9</v>
      </c>
      <c r="BA129" s="27">
        <v>6</v>
      </c>
      <c r="BB129" s="27">
        <v>5</v>
      </c>
      <c r="BC129">
        <v>5</v>
      </c>
      <c r="BD129">
        <v>5</v>
      </c>
    </row>
    <row r="130" spans="1:56" ht="13.5">
      <c r="A130">
        <v>31203</v>
      </c>
      <c r="B130" s="24" t="s">
        <v>50</v>
      </c>
      <c r="C130" s="69">
        <f t="shared" si="68"/>
        <v>7.48</v>
      </c>
      <c r="D130">
        <f t="shared" si="69"/>
        <v>187</v>
      </c>
      <c r="E130" s="2">
        <f t="shared" si="70"/>
        <v>25</v>
      </c>
      <c r="F130">
        <f t="shared" si="71"/>
        <v>2</v>
      </c>
      <c r="G130">
        <f t="shared" si="72"/>
        <v>3</v>
      </c>
      <c r="H130">
        <f t="shared" si="73"/>
        <v>5</v>
      </c>
      <c r="I130">
        <f t="shared" si="74"/>
        <v>11</v>
      </c>
      <c r="J130">
        <f t="shared" si="75"/>
        <v>3</v>
      </c>
      <c r="K130">
        <f t="shared" si="76"/>
        <v>1</v>
      </c>
      <c r="L130">
        <f t="shared" si="77"/>
        <v>0</v>
      </c>
      <c r="M130">
        <f t="shared" si="78"/>
        <v>0</v>
      </c>
      <c r="O130" s="35">
        <v>7</v>
      </c>
      <c r="P130">
        <v>7</v>
      </c>
      <c r="Q130">
        <v>9</v>
      </c>
      <c r="R130">
        <v>5</v>
      </c>
      <c r="S130" s="23">
        <v>10</v>
      </c>
      <c r="U130" s="27">
        <v>7</v>
      </c>
      <c r="Z130">
        <v>7</v>
      </c>
      <c r="AE130">
        <v>8</v>
      </c>
      <c r="AF130" s="27">
        <v>8</v>
      </c>
      <c r="AG130" s="27">
        <v>7</v>
      </c>
      <c r="AK130">
        <v>7</v>
      </c>
      <c r="AL130">
        <v>8</v>
      </c>
      <c r="AM130">
        <v>7</v>
      </c>
      <c r="AO130" s="27">
        <v>7</v>
      </c>
      <c r="AP130">
        <v>8</v>
      </c>
      <c r="AQ130">
        <v>6</v>
      </c>
      <c r="AV130" s="32">
        <v>6</v>
      </c>
      <c r="AW130" s="27">
        <v>6</v>
      </c>
      <c r="AX130">
        <v>7</v>
      </c>
      <c r="AY130" s="27">
        <v>7</v>
      </c>
      <c r="AZ130" s="31">
        <v>10</v>
      </c>
      <c r="BA130" s="27">
        <v>9</v>
      </c>
      <c r="BB130" s="27">
        <v>9</v>
      </c>
      <c r="BC130">
        <v>8</v>
      </c>
      <c r="BD130">
        <v>7</v>
      </c>
    </row>
    <row r="131" spans="1:56" ht="13.5">
      <c r="A131">
        <v>31204</v>
      </c>
      <c r="B131" s="24" t="s">
        <v>51</v>
      </c>
      <c r="C131" s="67">
        <f t="shared" si="68"/>
        <v>5.88</v>
      </c>
      <c r="D131">
        <f t="shared" si="69"/>
        <v>147</v>
      </c>
      <c r="E131" s="2">
        <f t="shared" si="70"/>
        <v>25</v>
      </c>
      <c r="F131">
        <f t="shared" si="71"/>
        <v>0</v>
      </c>
      <c r="G131">
        <f t="shared" si="72"/>
        <v>1</v>
      </c>
      <c r="H131">
        <f t="shared" si="73"/>
        <v>1</v>
      </c>
      <c r="I131">
        <f t="shared" si="74"/>
        <v>4</v>
      </c>
      <c r="J131">
        <f t="shared" si="75"/>
        <v>8</v>
      </c>
      <c r="K131">
        <f t="shared" si="76"/>
        <v>10</v>
      </c>
      <c r="L131">
        <f t="shared" si="77"/>
        <v>1</v>
      </c>
      <c r="M131">
        <f t="shared" si="78"/>
        <v>0</v>
      </c>
      <c r="O131" s="35">
        <v>5</v>
      </c>
      <c r="P131">
        <v>5</v>
      </c>
      <c r="Q131">
        <v>5</v>
      </c>
      <c r="R131">
        <v>5</v>
      </c>
      <c r="S131">
        <v>6</v>
      </c>
      <c r="U131" s="27">
        <v>6</v>
      </c>
      <c r="Z131">
        <v>7</v>
      </c>
      <c r="AE131">
        <v>7</v>
      </c>
      <c r="AF131" s="27">
        <v>7</v>
      </c>
      <c r="AG131" s="27">
        <v>9</v>
      </c>
      <c r="AK131">
        <v>6</v>
      </c>
      <c r="AL131">
        <v>6</v>
      </c>
      <c r="AM131">
        <v>5</v>
      </c>
      <c r="AO131" s="27">
        <v>5</v>
      </c>
      <c r="AP131">
        <v>7</v>
      </c>
      <c r="AQ131">
        <v>5</v>
      </c>
      <c r="AV131" s="32">
        <v>5</v>
      </c>
      <c r="AW131" s="27">
        <v>6</v>
      </c>
      <c r="AX131">
        <v>5</v>
      </c>
      <c r="AY131" s="27">
        <v>6</v>
      </c>
      <c r="AZ131" s="27">
        <v>8</v>
      </c>
      <c r="BA131" s="27">
        <v>6</v>
      </c>
      <c r="BB131" s="27">
        <v>4</v>
      </c>
      <c r="BC131">
        <v>6</v>
      </c>
      <c r="BD131">
        <v>5</v>
      </c>
    </row>
    <row r="132" spans="1:56" ht="13.5">
      <c r="A132">
        <v>31205</v>
      </c>
      <c r="B132" s="24" t="s">
        <v>844</v>
      </c>
      <c r="C132" s="67">
        <f t="shared" si="68"/>
        <v>5.16</v>
      </c>
      <c r="D132">
        <f t="shared" si="69"/>
        <v>129</v>
      </c>
      <c r="E132" s="2">
        <f t="shared" si="70"/>
        <v>25</v>
      </c>
      <c r="F132">
        <f t="shared" si="71"/>
        <v>0</v>
      </c>
      <c r="G132">
        <f t="shared" si="72"/>
        <v>0</v>
      </c>
      <c r="H132">
        <f t="shared" si="73"/>
        <v>0</v>
      </c>
      <c r="I132">
        <f t="shared" si="74"/>
        <v>2</v>
      </c>
      <c r="J132">
        <f t="shared" si="75"/>
        <v>8</v>
      </c>
      <c r="K132">
        <f t="shared" si="76"/>
        <v>8</v>
      </c>
      <c r="L132">
        <f t="shared" si="77"/>
        <v>6</v>
      </c>
      <c r="M132">
        <f t="shared" si="78"/>
        <v>1</v>
      </c>
      <c r="O132" s="35">
        <v>5</v>
      </c>
      <c r="P132">
        <v>4</v>
      </c>
      <c r="Q132">
        <v>3</v>
      </c>
      <c r="R132">
        <v>4</v>
      </c>
      <c r="S132">
        <v>6</v>
      </c>
      <c r="U132" s="27">
        <v>5</v>
      </c>
      <c r="Z132">
        <v>6</v>
      </c>
      <c r="AE132">
        <v>6</v>
      </c>
      <c r="AF132" s="27">
        <v>7</v>
      </c>
      <c r="AG132" s="27">
        <v>4</v>
      </c>
      <c r="AK132">
        <v>6</v>
      </c>
      <c r="AL132">
        <v>6</v>
      </c>
      <c r="AM132">
        <v>6</v>
      </c>
      <c r="AO132" s="27">
        <v>7</v>
      </c>
      <c r="AP132">
        <v>5</v>
      </c>
      <c r="AQ132">
        <v>4</v>
      </c>
      <c r="AV132" s="32">
        <v>5</v>
      </c>
      <c r="AW132" s="27">
        <v>4</v>
      </c>
      <c r="AX132">
        <v>5</v>
      </c>
      <c r="AY132" s="27">
        <v>6</v>
      </c>
      <c r="AZ132" s="27">
        <v>6</v>
      </c>
      <c r="BA132" s="27">
        <v>5</v>
      </c>
      <c r="BB132" s="27">
        <v>4</v>
      </c>
      <c r="BC132">
        <v>5</v>
      </c>
      <c r="BD132">
        <v>5</v>
      </c>
    </row>
    <row r="133" spans="1:56" ht="13.5">
      <c r="A133">
        <v>31206</v>
      </c>
      <c r="B133" s="24" t="s">
        <v>52</v>
      </c>
      <c r="C133" s="67">
        <f t="shared" si="68"/>
        <v>6.48</v>
      </c>
      <c r="D133">
        <f t="shared" si="69"/>
        <v>162</v>
      </c>
      <c r="E133" s="2">
        <f t="shared" si="70"/>
        <v>25</v>
      </c>
      <c r="F133">
        <f t="shared" si="71"/>
        <v>1</v>
      </c>
      <c r="G133">
        <f t="shared" si="72"/>
        <v>2</v>
      </c>
      <c r="H133">
        <f t="shared" si="73"/>
        <v>2</v>
      </c>
      <c r="I133">
        <f t="shared" si="74"/>
        <v>7</v>
      </c>
      <c r="J133">
        <f t="shared" si="75"/>
        <v>7</v>
      </c>
      <c r="K133">
        <f t="shared" si="76"/>
        <v>3</v>
      </c>
      <c r="L133">
        <f t="shared" si="77"/>
        <v>3</v>
      </c>
      <c r="M133">
        <f t="shared" si="78"/>
        <v>0</v>
      </c>
      <c r="O133" s="35">
        <v>4</v>
      </c>
      <c r="P133">
        <v>5</v>
      </c>
      <c r="Q133" s="23">
        <v>10</v>
      </c>
      <c r="R133">
        <v>4</v>
      </c>
      <c r="S133">
        <v>7</v>
      </c>
      <c r="U133" s="27">
        <v>6</v>
      </c>
      <c r="Z133">
        <v>6</v>
      </c>
      <c r="AE133">
        <v>7</v>
      </c>
      <c r="AF133" s="27">
        <v>7</v>
      </c>
      <c r="AG133" s="27">
        <v>7</v>
      </c>
      <c r="AK133">
        <v>6</v>
      </c>
      <c r="AL133">
        <v>8</v>
      </c>
      <c r="AM133">
        <v>5</v>
      </c>
      <c r="AO133" s="27">
        <v>7</v>
      </c>
      <c r="AP133">
        <v>6</v>
      </c>
      <c r="AQ133">
        <v>4</v>
      </c>
      <c r="AV133" s="32">
        <v>5</v>
      </c>
      <c r="AW133" s="31">
        <v>9</v>
      </c>
      <c r="AX133">
        <v>7</v>
      </c>
      <c r="AY133" s="27">
        <v>7</v>
      </c>
      <c r="AZ133" s="27">
        <v>8</v>
      </c>
      <c r="BA133" s="27">
        <v>6</v>
      </c>
      <c r="BB133" s="27">
        <v>9</v>
      </c>
      <c r="BC133">
        <v>6</v>
      </c>
      <c r="BD133">
        <v>6</v>
      </c>
    </row>
    <row r="134" spans="15:48" ht="13.5">
      <c r="O134" s="35"/>
      <c r="AV134" s="32"/>
    </row>
    <row r="135" spans="1:53" ht="13.5">
      <c r="A135">
        <v>40101</v>
      </c>
      <c r="B135" s="24" t="s">
        <v>942</v>
      </c>
      <c r="C135" s="67">
        <f t="shared" si="68"/>
        <v>6.363636363636363</v>
      </c>
      <c r="D135">
        <f t="shared" si="69"/>
        <v>140</v>
      </c>
      <c r="E135" s="2">
        <f t="shared" si="70"/>
        <v>22</v>
      </c>
      <c r="F135">
        <f t="shared" si="71"/>
        <v>0</v>
      </c>
      <c r="G135">
        <f t="shared" si="72"/>
        <v>0</v>
      </c>
      <c r="H135">
        <f t="shared" si="73"/>
        <v>2</v>
      </c>
      <c r="I135">
        <f t="shared" si="74"/>
        <v>7</v>
      </c>
      <c r="J135">
        <f t="shared" si="75"/>
        <v>10</v>
      </c>
      <c r="K135">
        <f t="shared" si="76"/>
        <v>3</v>
      </c>
      <c r="L135">
        <f t="shared" si="77"/>
        <v>0</v>
      </c>
      <c r="M135">
        <f t="shared" si="78"/>
        <v>0</v>
      </c>
      <c r="O135" s="35">
        <v>6</v>
      </c>
      <c r="P135">
        <v>5</v>
      </c>
      <c r="Q135">
        <v>6</v>
      </c>
      <c r="R135">
        <v>7</v>
      </c>
      <c r="S135">
        <v>7</v>
      </c>
      <c r="U135" s="27">
        <v>8</v>
      </c>
      <c r="Z135">
        <v>7</v>
      </c>
      <c r="AE135">
        <v>6</v>
      </c>
      <c r="AF135" s="27">
        <v>7</v>
      </c>
      <c r="AG135" s="27">
        <v>7</v>
      </c>
      <c r="AK135">
        <v>7</v>
      </c>
      <c r="AL135">
        <v>6</v>
      </c>
      <c r="AM135">
        <v>8</v>
      </c>
      <c r="AP135">
        <v>6</v>
      </c>
      <c r="AQ135">
        <v>7</v>
      </c>
      <c r="AT135" s="27">
        <v>6</v>
      </c>
      <c r="AV135" s="32">
        <v>5</v>
      </c>
      <c r="AW135" s="27">
        <v>6</v>
      </c>
      <c r="AX135">
        <v>5</v>
      </c>
      <c r="AY135" s="27">
        <v>6</v>
      </c>
      <c r="AZ135" s="27">
        <v>6</v>
      </c>
      <c r="BA135" s="27">
        <v>6</v>
      </c>
    </row>
    <row r="136" spans="1:53" ht="13.5">
      <c r="A136">
        <v>40102</v>
      </c>
      <c r="B136" s="24" t="s">
        <v>53</v>
      </c>
      <c r="C136" s="67">
        <f t="shared" si="68"/>
        <v>6.2272727272727275</v>
      </c>
      <c r="D136">
        <f t="shared" si="69"/>
        <v>137</v>
      </c>
      <c r="E136" s="2">
        <f t="shared" si="70"/>
        <v>22</v>
      </c>
      <c r="F136">
        <f t="shared" si="71"/>
        <v>0</v>
      </c>
      <c r="G136">
        <f t="shared" si="72"/>
        <v>1</v>
      </c>
      <c r="H136">
        <f t="shared" si="73"/>
        <v>1</v>
      </c>
      <c r="I136">
        <f t="shared" si="74"/>
        <v>6</v>
      </c>
      <c r="J136">
        <f t="shared" si="75"/>
        <v>9</v>
      </c>
      <c r="K136">
        <f t="shared" si="76"/>
        <v>4</v>
      </c>
      <c r="L136">
        <f t="shared" si="77"/>
        <v>1</v>
      </c>
      <c r="M136">
        <f t="shared" si="78"/>
        <v>0</v>
      </c>
      <c r="O136" s="35">
        <v>5</v>
      </c>
      <c r="P136">
        <v>7</v>
      </c>
      <c r="Q136">
        <v>6</v>
      </c>
      <c r="R136">
        <v>4</v>
      </c>
      <c r="S136">
        <v>7</v>
      </c>
      <c r="U136" s="27">
        <v>6</v>
      </c>
      <c r="Z136">
        <v>6</v>
      </c>
      <c r="AE136">
        <v>5</v>
      </c>
      <c r="AF136" s="27">
        <v>6</v>
      </c>
      <c r="AG136" s="27">
        <v>9</v>
      </c>
      <c r="AK136">
        <v>6</v>
      </c>
      <c r="AL136">
        <v>8</v>
      </c>
      <c r="AM136">
        <v>5</v>
      </c>
      <c r="AP136">
        <v>6</v>
      </c>
      <c r="AQ136">
        <v>7</v>
      </c>
      <c r="AT136" s="32">
        <v>6</v>
      </c>
      <c r="AV136" s="32">
        <v>7</v>
      </c>
      <c r="AW136" s="27">
        <v>7</v>
      </c>
      <c r="AX136">
        <v>7</v>
      </c>
      <c r="AY136" s="27">
        <v>6</v>
      </c>
      <c r="AZ136" s="27">
        <v>5</v>
      </c>
      <c r="BA136" s="27">
        <v>6</v>
      </c>
    </row>
    <row r="137" spans="1:53" ht="13.5">
      <c r="A137">
        <v>40103</v>
      </c>
      <c r="B137" s="24" t="s">
        <v>54</v>
      </c>
      <c r="C137" s="67">
        <f t="shared" si="68"/>
        <v>5.863636363636363</v>
      </c>
      <c r="D137">
        <f t="shared" si="69"/>
        <v>129</v>
      </c>
      <c r="E137" s="2">
        <f t="shared" si="70"/>
        <v>22</v>
      </c>
      <c r="F137">
        <f t="shared" si="71"/>
        <v>0</v>
      </c>
      <c r="G137">
        <f t="shared" si="72"/>
        <v>1</v>
      </c>
      <c r="H137">
        <f t="shared" si="73"/>
        <v>1</v>
      </c>
      <c r="I137">
        <f t="shared" si="74"/>
        <v>5</v>
      </c>
      <c r="J137">
        <f t="shared" si="75"/>
        <v>5</v>
      </c>
      <c r="K137">
        <f t="shared" si="76"/>
        <v>8</v>
      </c>
      <c r="L137">
        <f t="shared" si="77"/>
        <v>1</v>
      </c>
      <c r="M137">
        <f t="shared" si="78"/>
        <v>1</v>
      </c>
      <c r="O137" s="35">
        <v>6</v>
      </c>
      <c r="P137">
        <v>5</v>
      </c>
      <c r="Q137">
        <v>7</v>
      </c>
      <c r="R137">
        <v>5</v>
      </c>
      <c r="S137">
        <v>7</v>
      </c>
      <c r="U137" s="27">
        <v>4</v>
      </c>
      <c r="Z137">
        <v>6</v>
      </c>
      <c r="AE137">
        <v>7</v>
      </c>
      <c r="AF137" s="27">
        <v>8</v>
      </c>
      <c r="AG137" s="27">
        <v>5</v>
      </c>
      <c r="AK137">
        <v>7</v>
      </c>
      <c r="AL137">
        <v>6</v>
      </c>
      <c r="AM137">
        <v>5</v>
      </c>
      <c r="AP137">
        <v>5</v>
      </c>
      <c r="AQ137">
        <v>3</v>
      </c>
      <c r="AT137" s="32">
        <v>5</v>
      </c>
      <c r="AV137" s="32">
        <v>5</v>
      </c>
      <c r="AW137" s="27">
        <v>7</v>
      </c>
      <c r="AX137">
        <v>5</v>
      </c>
      <c r="AY137" s="27">
        <v>6</v>
      </c>
      <c r="AZ137" s="27">
        <v>9</v>
      </c>
      <c r="BA137" s="27">
        <v>6</v>
      </c>
    </row>
    <row r="138" spans="1:53" ht="13.5">
      <c r="A138">
        <v>40104</v>
      </c>
      <c r="B138" s="24" t="s">
        <v>55</v>
      </c>
      <c r="C138" s="84">
        <f t="shared" si="68"/>
        <v>7.909090909090909</v>
      </c>
      <c r="D138">
        <f t="shared" si="69"/>
        <v>174</v>
      </c>
      <c r="E138" s="2">
        <f t="shared" si="70"/>
        <v>22</v>
      </c>
      <c r="F138">
        <f t="shared" si="71"/>
        <v>2</v>
      </c>
      <c r="G138">
        <f t="shared" si="72"/>
        <v>7</v>
      </c>
      <c r="H138">
        <f t="shared" si="73"/>
        <v>4</v>
      </c>
      <c r="I138">
        <f t="shared" si="74"/>
        <v>5</v>
      </c>
      <c r="J138">
        <f t="shared" si="75"/>
        <v>4</v>
      </c>
      <c r="K138">
        <f t="shared" si="76"/>
        <v>0</v>
      </c>
      <c r="L138">
        <f t="shared" si="77"/>
        <v>0</v>
      </c>
      <c r="M138">
        <f t="shared" si="78"/>
        <v>0</v>
      </c>
      <c r="O138" s="35">
        <v>8</v>
      </c>
      <c r="P138">
        <v>6</v>
      </c>
      <c r="Q138">
        <v>6</v>
      </c>
      <c r="R138">
        <v>7</v>
      </c>
      <c r="S138" s="23">
        <v>10</v>
      </c>
      <c r="U138" s="27">
        <v>9</v>
      </c>
      <c r="Z138">
        <v>7</v>
      </c>
      <c r="AE138">
        <v>9</v>
      </c>
      <c r="AF138" s="27">
        <v>9</v>
      </c>
      <c r="AG138" s="31">
        <v>10</v>
      </c>
      <c r="AK138">
        <v>9</v>
      </c>
      <c r="AL138">
        <v>8</v>
      </c>
      <c r="AM138">
        <v>6</v>
      </c>
      <c r="AP138">
        <v>7</v>
      </c>
      <c r="AQ138">
        <v>6</v>
      </c>
      <c r="AT138" s="32">
        <v>9</v>
      </c>
      <c r="AV138" s="32">
        <v>9</v>
      </c>
      <c r="AW138" s="27">
        <v>7</v>
      </c>
      <c r="AX138">
        <v>9</v>
      </c>
      <c r="AY138" s="27">
        <v>8</v>
      </c>
      <c r="AZ138" s="27">
        <v>7</v>
      </c>
      <c r="BA138" s="27">
        <v>8</v>
      </c>
    </row>
    <row r="139" spans="1:53" ht="13.5">
      <c r="A139">
        <v>40105</v>
      </c>
      <c r="B139" s="24" t="s">
        <v>56</v>
      </c>
      <c r="C139" s="67">
        <f t="shared" si="68"/>
        <v>6.863636363636363</v>
      </c>
      <c r="D139">
        <f t="shared" si="69"/>
        <v>151</v>
      </c>
      <c r="E139" s="2">
        <f t="shared" si="70"/>
        <v>22</v>
      </c>
      <c r="F139">
        <f t="shared" si="71"/>
        <v>0</v>
      </c>
      <c r="G139">
        <f t="shared" si="72"/>
        <v>2</v>
      </c>
      <c r="H139">
        <f t="shared" si="73"/>
        <v>2</v>
      </c>
      <c r="I139">
        <f t="shared" si="74"/>
        <v>11</v>
      </c>
      <c r="J139">
        <f t="shared" si="75"/>
        <v>5</v>
      </c>
      <c r="K139">
        <f t="shared" si="76"/>
        <v>2</v>
      </c>
      <c r="L139">
        <f t="shared" si="77"/>
        <v>0</v>
      </c>
      <c r="M139">
        <f t="shared" si="78"/>
        <v>0</v>
      </c>
      <c r="O139" s="35">
        <v>6</v>
      </c>
      <c r="P139">
        <v>6</v>
      </c>
      <c r="Q139">
        <v>7</v>
      </c>
      <c r="R139">
        <v>7</v>
      </c>
      <c r="S139">
        <v>7</v>
      </c>
      <c r="U139" s="27">
        <v>7</v>
      </c>
      <c r="Z139">
        <v>6</v>
      </c>
      <c r="AE139">
        <v>5</v>
      </c>
      <c r="AF139" s="27">
        <v>9</v>
      </c>
      <c r="AG139" s="27">
        <v>6</v>
      </c>
      <c r="AK139">
        <v>7</v>
      </c>
      <c r="AL139">
        <v>7</v>
      </c>
      <c r="AM139">
        <v>7</v>
      </c>
      <c r="AP139">
        <v>7</v>
      </c>
      <c r="AQ139">
        <v>5</v>
      </c>
      <c r="AT139" s="32">
        <v>9</v>
      </c>
      <c r="AV139" s="32">
        <v>7</v>
      </c>
      <c r="AW139" s="27">
        <v>8</v>
      </c>
      <c r="AX139">
        <v>6</v>
      </c>
      <c r="AY139" s="27">
        <v>8</v>
      </c>
      <c r="AZ139" s="27">
        <v>7</v>
      </c>
      <c r="BA139" s="27">
        <v>7</v>
      </c>
    </row>
    <row r="140" spans="1:53" ht="13.5">
      <c r="A140">
        <v>40106</v>
      </c>
      <c r="B140" s="24" t="s">
        <v>57</v>
      </c>
      <c r="C140" s="67">
        <f t="shared" si="68"/>
        <v>6.2272727272727275</v>
      </c>
      <c r="D140">
        <f t="shared" si="69"/>
        <v>137</v>
      </c>
      <c r="E140" s="2">
        <f t="shared" si="70"/>
        <v>22</v>
      </c>
      <c r="F140">
        <f t="shared" si="71"/>
        <v>0</v>
      </c>
      <c r="G140">
        <f t="shared" si="72"/>
        <v>3</v>
      </c>
      <c r="H140">
        <f t="shared" si="73"/>
        <v>0</v>
      </c>
      <c r="I140">
        <f t="shared" si="74"/>
        <v>3</v>
      </c>
      <c r="J140">
        <f t="shared" si="75"/>
        <v>9</v>
      </c>
      <c r="K140">
        <f t="shared" si="76"/>
        <v>7</v>
      </c>
      <c r="L140">
        <f t="shared" si="77"/>
        <v>0</v>
      </c>
      <c r="M140">
        <f t="shared" si="78"/>
        <v>0</v>
      </c>
      <c r="O140" s="35">
        <v>5</v>
      </c>
      <c r="P140">
        <v>5</v>
      </c>
      <c r="Q140">
        <v>6</v>
      </c>
      <c r="R140">
        <v>7</v>
      </c>
      <c r="S140">
        <v>6</v>
      </c>
      <c r="U140" s="27">
        <v>9</v>
      </c>
      <c r="Z140">
        <v>7</v>
      </c>
      <c r="AE140">
        <v>5</v>
      </c>
      <c r="AF140" s="27">
        <v>7</v>
      </c>
      <c r="AG140" s="27">
        <v>9</v>
      </c>
      <c r="AK140">
        <v>6</v>
      </c>
      <c r="AL140">
        <v>9</v>
      </c>
      <c r="AM140">
        <v>6</v>
      </c>
      <c r="AP140">
        <v>6</v>
      </c>
      <c r="AQ140">
        <v>6</v>
      </c>
      <c r="AT140" s="32">
        <v>5</v>
      </c>
      <c r="AV140" s="32">
        <v>5</v>
      </c>
      <c r="AW140" s="27">
        <v>5</v>
      </c>
      <c r="AX140">
        <v>6</v>
      </c>
      <c r="AY140" s="27">
        <v>6</v>
      </c>
      <c r="AZ140" s="27">
        <v>6</v>
      </c>
      <c r="BA140" s="27">
        <v>5</v>
      </c>
    </row>
    <row r="141" spans="1:53" ht="13.5">
      <c r="A141">
        <v>40107</v>
      </c>
      <c r="B141" s="24" t="s">
        <v>58</v>
      </c>
      <c r="C141" s="67">
        <f aca="true" t="shared" si="79" ref="C141:C204">AVERAGE($O141:$IF141)</f>
        <v>5.454545454545454</v>
      </c>
      <c r="D141">
        <f aca="true" t="shared" si="80" ref="D141:D204">SUM($O141:$IF141)</f>
        <v>120</v>
      </c>
      <c r="E141" s="2">
        <f aca="true" t="shared" si="81" ref="E141:E204">COUNT($O141:$IF141)</f>
        <v>22</v>
      </c>
      <c r="F141">
        <f t="shared" si="71"/>
        <v>0</v>
      </c>
      <c r="G141">
        <f t="shared" si="72"/>
        <v>0</v>
      </c>
      <c r="H141">
        <f t="shared" si="73"/>
        <v>1</v>
      </c>
      <c r="I141">
        <f t="shared" si="74"/>
        <v>1</v>
      </c>
      <c r="J141">
        <f t="shared" si="75"/>
        <v>7</v>
      </c>
      <c r="K141">
        <f t="shared" si="76"/>
        <v>11</v>
      </c>
      <c r="L141">
        <f t="shared" si="77"/>
        <v>2</v>
      </c>
      <c r="M141">
        <f t="shared" si="78"/>
        <v>0</v>
      </c>
      <c r="O141" s="35">
        <v>6</v>
      </c>
      <c r="P141">
        <v>5</v>
      </c>
      <c r="Q141">
        <v>5</v>
      </c>
      <c r="R141">
        <v>5</v>
      </c>
      <c r="S141">
        <v>6</v>
      </c>
      <c r="U141" s="27">
        <v>5</v>
      </c>
      <c r="Z141">
        <v>8</v>
      </c>
      <c r="AE141">
        <v>6</v>
      </c>
      <c r="AF141" s="27">
        <v>7</v>
      </c>
      <c r="AG141" s="27">
        <v>5</v>
      </c>
      <c r="AK141">
        <v>6</v>
      </c>
      <c r="AL141">
        <v>6</v>
      </c>
      <c r="AM141">
        <v>5</v>
      </c>
      <c r="AP141">
        <v>6</v>
      </c>
      <c r="AQ141">
        <v>4</v>
      </c>
      <c r="AT141" s="32">
        <v>5</v>
      </c>
      <c r="AV141" s="32">
        <v>5</v>
      </c>
      <c r="AW141" s="27">
        <v>5</v>
      </c>
      <c r="AX141">
        <v>4</v>
      </c>
      <c r="AY141" s="27">
        <v>5</v>
      </c>
      <c r="AZ141" s="27">
        <v>6</v>
      </c>
      <c r="BA141" s="27">
        <v>5</v>
      </c>
    </row>
    <row r="142" spans="1:53" ht="13.5">
      <c r="A142">
        <v>40108</v>
      </c>
      <c r="B142" s="24" t="s">
        <v>59</v>
      </c>
      <c r="C142" s="67">
        <f t="shared" si="79"/>
        <v>6.409090909090909</v>
      </c>
      <c r="D142">
        <f t="shared" si="80"/>
        <v>141</v>
      </c>
      <c r="E142" s="2">
        <f t="shared" si="81"/>
        <v>22</v>
      </c>
      <c r="F142">
        <f t="shared" si="71"/>
        <v>0</v>
      </c>
      <c r="G142">
        <f t="shared" si="72"/>
        <v>0</v>
      </c>
      <c r="H142">
        <f t="shared" si="73"/>
        <v>6</v>
      </c>
      <c r="I142">
        <f t="shared" si="74"/>
        <v>4</v>
      </c>
      <c r="J142">
        <f t="shared" si="75"/>
        <v>8</v>
      </c>
      <c r="K142">
        <f t="shared" si="76"/>
        <v>1</v>
      </c>
      <c r="L142">
        <f t="shared" si="77"/>
        <v>3</v>
      </c>
      <c r="M142">
        <f t="shared" si="78"/>
        <v>0</v>
      </c>
      <c r="O142" s="35">
        <v>6</v>
      </c>
      <c r="P142">
        <v>8</v>
      </c>
      <c r="Q142">
        <v>4</v>
      </c>
      <c r="R142">
        <v>4</v>
      </c>
      <c r="S142">
        <v>8</v>
      </c>
      <c r="U142" s="27">
        <v>4</v>
      </c>
      <c r="Z142">
        <v>7</v>
      </c>
      <c r="AE142">
        <v>8</v>
      </c>
      <c r="AF142" s="27">
        <v>6</v>
      </c>
      <c r="AG142" s="27">
        <v>6</v>
      </c>
      <c r="AK142">
        <v>7</v>
      </c>
      <c r="AL142">
        <v>7</v>
      </c>
      <c r="AM142">
        <v>6</v>
      </c>
      <c r="AP142">
        <v>8</v>
      </c>
      <c r="AQ142">
        <v>5</v>
      </c>
      <c r="AT142" s="27">
        <v>6</v>
      </c>
      <c r="AV142" s="32">
        <v>8</v>
      </c>
      <c r="AW142" s="27">
        <v>6</v>
      </c>
      <c r="AX142">
        <v>8</v>
      </c>
      <c r="AY142" s="27">
        <v>7</v>
      </c>
      <c r="AZ142" s="27">
        <v>6</v>
      </c>
      <c r="BA142" s="27">
        <v>6</v>
      </c>
    </row>
    <row r="143" spans="15:48" ht="13.5">
      <c r="O143" s="35"/>
      <c r="AV143" s="32"/>
    </row>
    <row r="144" spans="1:53" ht="13.5">
      <c r="A144">
        <v>40201</v>
      </c>
      <c r="B144" s="24" t="s">
        <v>60</v>
      </c>
      <c r="C144" s="67">
        <f t="shared" si="79"/>
        <v>6.7727272727272725</v>
      </c>
      <c r="D144">
        <f t="shared" si="80"/>
        <v>149</v>
      </c>
      <c r="E144" s="2">
        <f t="shared" si="81"/>
        <v>22</v>
      </c>
      <c r="F144">
        <f t="shared" si="71"/>
        <v>0</v>
      </c>
      <c r="G144">
        <f t="shared" si="72"/>
        <v>3</v>
      </c>
      <c r="H144">
        <f t="shared" si="73"/>
        <v>6</v>
      </c>
      <c r="I144">
        <f t="shared" si="74"/>
        <v>5</v>
      </c>
      <c r="J144">
        <f t="shared" si="75"/>
        <v>2</v>
      </c>
      <c r="K144">
        <f t="shared" si="76"/>
        <v>3</v>
      </c>
      <c r="L144">
        <f t="shared" si="77"/>
        <v>3</v>
      </c>
      <c r="M144">
        <f t="shared" si="78"/>
        <v>0</v>
      </c>
      <c r="O144" s="35">
        <v>6</v>
      </c>
      <c r="P144">
        <v>5</v>
      </c>
      <c r="Q144">
        <v>7</v>
      </c>
      <c r="R144">
        <v>5</v>
      </c>
      <c r="S144">
        <v>8</v>
      </c>
      <c r="U144" s="27">
        <v>9</v>
      </c>
      <c r="Z144">
        <v>8</v>
      </c>
      <c r="AE144">
        <v>5</v>
      </c>
      <c r="AF144" s="27">
        <v>7</v>
      </c>
      <c r="AG144" s="27">
        <v>4</v>
      </c>
      <c r="AK144">
        <v>7</v>
      </c>
      <c r="AL144">
        <v>9</v>
      </c>
      <c r="AM144">
        <v>4</v>
      </c>
      <c r="AP144">
        <v>7</v>
      </c>
      <c r="AQ144">
        <v>9</v>
      </c>
      <c r="AT144" s="27">
        <v>8</v>
      </c>
      <c r="AV144" s="32">
        <v>8</v>
      </c>
      <c r="AW144" s="27">
        <v>7</v>
      </c>
      <c r="AX144">
        <v>8</v>
      </c>
      <c r="AY144" s="27">
        <v>8</v>
      </c>
      <c r="AZ144" s="27">
        <v>4</v>
      </c>
      <c r="BA144" s="27">
        <v>6</v>
      </c>
    </row>
    <row r="145" spans="1:53" ht="13.5">
      <c r="A145">
        <v>40202</v>
      </c>
      <c r="B145" s="24" t="s">
        <v>61</v>
      </c>
      <c r="C145" s="67">
        <f t="shared" si="79"/>
        <v>5.7272727272727275</v>
      </c>
      <c r="D145">
        <f t="shared" si="80"/>
        <v>126</v>
      </c>
      <c r="E145" s="2">
        <f t="shared" si="81"/>
        <v>22</v>
      </c>
      <c r="F145">
        <f aca="true" t="shared" si="82" ref="F145:F208">COUNTIF($O145:$IF145,10)</f>
        <v>0</v>
      </c>
      <c r="G145">
        <f aca="true" t="shared" si="83" ref="G145:G208">COUNTIF($O145:$IF145,9)</f>
        <v>0</v>
      </c>
      <c r="H145">
        <f aca="true" t="shared" si="84" ref="H145:H208">COUNTIF($O145:$IF145,8)</f>
        <v>0</v>
      </c>
      <c r="I145">
        <f aca="true" t="shared" si="85" ref="I145:I208">COUNTIF($O145:$IF145,7)</f>
        <v>5</v>
      </c>
      <c r="J145">
        <f aca="true" t="shared" si="86" ref="J145:J208">COUNTIF($O145:$IF145,6)</f>
        <v>7</v>
      </c>
      <c r="K145">
        <f aca="true" t="shared" si="87" ref="K145:K208">COUNTIF($O145:$IF145,5)</f>
        <v>9</v>
      </c>
      <c r="L145">
        <f aca="true" t="shared" si="88" ref="L145:L208">COUNTIF($O145:$IF145,4)</f>
        <v>1</v>
      </c>
      <c r="M145">
        <f aca="true" t="shared" si="89" ref="M145:M208">COUNTIF($O145:$IF145,3)</f>
        <v>0</v>
      </c>
      <c r="O145" s="35">
        <v>6</v>
      </c>
      <c r="P145">
        <v>5</v>
      </c>
      <c r="Q145">
        <v>6</v>
      </c>
      <c r="R145">
        <v>4</v>
      </c>
      <c r="S145">
        <v>6</v>
      </c>
      <c r="U145" s="27">
        <v>5</v>
      </c>
      <c r="Z145">
        <v>7</v>
      </c>
      <c r="AE145">
        <v>7</v>
      </c>
      <c r="AF145" s="27">
        <v>5</v>
      </c>
      <c r="AG145" s="27">
        <v>5</v>
      </c>
      <c r="AK145">
        <v>5</v>
      </c>
      <c r="AL145">
        <v>7</v>
      </c>
      <c r="AM145">
        <v>6</v>
      </c>
      <c r="AP145">
        <v>5</v>
      </c>
      <c r="AQ145">
        <v>5</v>
      </c>
      <c r="AT145" s="27">
        <v>5</v>
      </c>
      <c r="AV145" s="32">
        <v>5</v>
      </c>
      <c r="AW145" s="27">
        <v>6</v>
      </c>
      <c r="AX145">
        <v>7</v>
      </c>
      <c r="AY145" s="27">
        <v>6</v>
      </c>
      <c r="AZ145" s="27">
        <v>6</v>
      </c>
      <c r="BA145" s="27">
        <v>7</v>
      </c>
    </row>
    <row r="146" spans="1:53" ht="13.5">
      <c r="A146">
        <v>40203</v>
      </c>
      <c r="B146" s="24" t="s">
        <v>845</v>
      </c>
      <c r="C146" s="67">
        <f t="shared" si="79"/>
        <v>6.909090909090909</v>
      </c>
      <c r="D146">
        <f t="shared" si="80"/>
        <v>152</v>
      </c>
      <c r="E146" s="2">
        <f t="shared" si="81"/>
        <v>22</v>
      </c>
      <c r="F146">
        <f t="shared" si="82"/>
        <v>0</v>
      </c>
      <c r="G146">
        <f t="shared" si="83"/>
        <v>2</v>
      </c>
      <c r="H146">
        <f t="shared" si="84"/>
        <v>7</v>
      </c>
      <c r="I146">
        <f t="shared" si="85"/>
        <v>6</v>
      </c>
      <c r="J146">
        <f t="shared" si="86"/>
        <v>3</v>
      </c>
      <c r="K146">
        <f t="shared" si="87"/>
        <v>2</v>
      </c>
      <c r="L146">
        <f t="shared" si="88"/>
        <v>2</v>
      </c>
      <c r="M146">
        <f t="shared" si="89"/>
        <v>0</v>
      </c>
      <c r="O146" s="35">
        <v>8</v>
      </c>
      <c r="P146">
        <v>7</v>
      </c>
      <c r="Q146">
        <v>8</v>
      </c>
      <c r="R146">
        <v>4</v>
      </c>
      <c r="S146">
        <v>8</v>
      </c>
      <c r="U146" s="27">
        <v>7</v>
      </c>
      <c r="Z146">
        <v>8</v>
      </c>
      <c r="AE146">
        <v>7</v>
      </c>
      <c r="AF146" s="27">
        <v>6</v>
      </c>
      <c r="AG146" s="27">
        <v>9</v>
      </c>
      <c r="AK146">
        <v>8</v>
      </c>
      <c r="AL146">
        <v>7</v>
      </c>
      <c r="AM146" s="23">
        <v>9</v>
      </c>
      <c r="AP146">
        <v>6</v>
      </c>
      <c r="AQ146">
        <v>4</v>
      </c>
      <c r="AT146" s="27">
        <v>5</v>
      </c>
      <c r="AV146" s="32">
        <v>7</v>
      </c>
      <c r="AW146" s="27">
        <v>6</v>
      </c>
      <c r="AX146">
        <v>7</v>
      </c>
      <c r="AY146" s="27">
        <v>8</v>
      </c>
      <c r="AZ146" s="27">
        <v>5</v>
      </c>
      <c r="BA146" s="27">
        <v>8</v>
      </c>
    </row>
    <row r="147" spans="1:53" ht="13.5">
      <c r="A147">
        <v>40204</v>
      </c>
      <c r="B147" s="24" t="s">
        <v>62</v>
      </c>
      <c r="C147" s="67">
        <f t="shared" si="79"/>
        <v>5.409090909090909</v>
      </c>
      <c r="D147">
        <f t="shared" si="80"/>
        <v>119</v>
      </c>
      <c r="E147" s="2">
        <f t="shared" si="81"/>
        <v>22</v>
      </c>
      <c r="F147">
        <f t="shared" si="82"/>
        <v>0</v>
      </c>
      <c r="G147">
        <f t="shared" si="83"/>
        <v>0</v>
      </c>
      <c r="H147">
        <f t="shared" si="84"/>
        <v>0</v>
      </c>
      <c r="I147">
        <f t="shared" si="85"/>
        <v>4</v>
      </c>
      <c r="J147">
        <f t="shared" si="86"/>
        <v>6</v>
      </c>
      <c r="K147">
        <f t="shared" si="87"/>
        <v>8</v>
      </c>
      <c r="L147">
        <f t="shared" si="88"/>
        <v>3</v>
      </c>
      <c r="M147">
        <f t="shared" si="89"/>
        <v>1</v>
      </c>
      <c r="O147" s="35">
        <v>5</v>
      </c>
      <c r="P147">
        <v>3</v>
      </c>
      <c r="Q147">
        <v>7</v>
      </c>
      <c r="R147">
        <v>6</v>
      </c>
      <c r="S147">
        <v>6</v>
      </c>
      <c r="U147" s="27">
        <v>5</v>
      </c>
      <c r="Z147">
        <v>7</v>
      </c>
      <c r="AE147">
        <v>4</v>
      </c>
      <c r="AF147" s="27">
        <v>7</v>
      </c>
      <c r="AG147" s="27">
        <v>4</v>
      </c>
      <c r="AK147">
        <v>6</v>
      </c>
      <c r="AL147">
        <v>5</v>
      </c>
      <c r="AM147">
        <v>5</v>
      </c>
      <c r="AP147">
        <v>7</v>
      </c>
      <c r="AQ147">
        <v>5</v>
      </c>
      <c r="AT147" s="27">
        <v>5</v>
      </c>
      <c r="AV147" s="32">
        <v>5</v>
      </c>
      <c r="AW147" s="27">
        <v>4</v>
      </c>
      <c r="AX147">
        <v>6</v>
      </c>
      <c r="AY147" s="27">
        <v>6</v>
      </c>
      <c r="AZ147" s="27">
        <v>6</v>
      </c>
      <c r="BA147" s="27">
        <v>5</v>
      </c>
    </row>
    <row r="148" spans="1:53" ht="13.5">
      <c r="A148">
        <v>40205</v>
      </c>
      <c r="B148" s="24" t="s">
        <v>943</v>
      </c>
      <c r="C148" s="67">
        <f t="shared" si="79"/>
        <v>5.590909090909091</v>
      </c>
      <c r="D148">
        <f t="shared" si="80"/>
        <v>123</v>
      </c>
      <c r="E148" s="2">
        <f t="shared" si="81"/>
        <v>22</v>
      </c>
      <c r="F148">
        <f t="shared" si="82"/>
        <v>0</v>
      </c>
      <c r="G148">
        <f t="shared" si="83"/>
        <v>0</v>
      </c>
      <c r="H148">
        <f t="shared" si="84"/>
        <v>1</v>
      </c>
      <c r="I148">
        <f t="shared" si="85"/>
        <v>2</v>
      </c>
      <c r="J148">
        <f t="shared" si="86"/>
        <v>8</v>
      </c>
      <c r="K148">
        <f t="shared" si="87"/>
        <v>9</v>
      </c>
      <c r="L148">
        <f t="shared" si="88"/>
        <v>2</v>
      </c>
      <c r="M148">
        <f t="shared" si="89"/>
        <v>0</v>
      </c>
      <c r="O148" s="35">
        <v>6</v>
      </c>
      <c r="P148">
        <v>6</v>
      </c>
      <c r="Q148">
        <v>5</v>
      </c>
      <c r="R148">
        <v>5</v>
      </c>
      <c r="S148">
        <v>7</v>
      </c>
      <c r="U148" s="27">
        <v>5</v>
      </c>
      <c r="Z148">
        <v>6</v>
      </c>
      <c r="AE148">
        <v>4</v>
      </c>
      <c r="AF148" s="27">
        <v>8</v>
      </c>
      <c r="AG148" s="27">
        <v>5</v>
      </c>
      <c r="AK148">
        <v>5</v>
      </c>
      <c r="AL148">
        <v>5</v>
      </c>
      <c r="AM148">
        <v>6</v>
      </c>
      <c r="AP148">
        <v>5</v>
      </c>
      <c r="AQ148">
        <v>7</v>
      </c>
      <c r="AT148" s="27">
        <v>5</v>
      </c>
      <c r="AV148" s="32">
        <v>6</v>
      </c>
      <c r="AW148" s="27">
        <v>6</v>
      </c>
      <c r="AX148">
        <v>4</v>
      </c>
      <c r="AY148" s="27">
        <v>6</v>
      </c>
      <c r="AZ148" s="27">
        <v>6</v>
      </c>
      <c r="BA148" s="27">
        <v>5</v>
      </c>
    </row>
    <row r="149" spans="1:53" ht="13.5">
      <c r="A149">
        <v>40206</v>
      </c>
      <c r="B149" s="24" t="s">
        <v>944</v>
      </c>
      <c r="C149" s="67">
        <f t="shared" si="79"/>
        <v>5.181818181818182</v>
      </c>
      <c r="D149">
        <f t="shared" si="80"/>
        <v>114</v>
      </c>
      <c r="E149" s="2">
        <f t="shared" si="81"/>
        <v>22</v>
      </c>
      <c r="F149">
        <f t="shared" si="82"/>
        <v>0</v>
      </c>
      <c r="G149">
        <f t="shared" si="83"/>
        <v>0</v>
      </c>
      <c r="H149">
        <f t="shared" si="84"/>
        <v>2</v>
      </c>
      <c r="I149">
        <f t="shared" si="85"/>
        <v>3</v>
      </c>
      <c r="J149">
        <f t="shared" si="86"/>
        <v>3</v>
      </c>
      <c r="K149">
        <f t="shared" si="87"/>
        <v>5</v>
      </c>
      <c r="L149">
        <f t="shared" si="88"/>
        <v>7</v>
      </c>
      <c r="M149">
        <f t="shared" si="89"/>
        <v>2</v>
      </c>
      <c r="O149" s="35">
        <v>4</v>
      </c>
      <c r="P149">
        <v>4</v>
      </c>
      <c r="Q149">
        <v>4</v>
      </c>
      <c r="R149">
        <v>4</v>
      </c>
      <c r="S149">
        <v>5</v>
      </c>
      <c r="U149" s="27">
        <v>4</v>
      </c>
      <c r="Z149">
        <v>6</v>
      </c>
      <c r="AE149">
        <v>5</v>
      </c>
      <c r="AF149" s="27">
        <v>8</v>
      </c>
      <c r="AG149" s="27">
        <v>3</v>
      </c>
      <c r="AK149">
        <v>7</v>
      </c>
      <c r="AL149">
        <v>5</v>
      </c>
      <c r="AM149">
        <v>6</v>
      </c>
      <c r="AP149">
        <v>7</v>
      </c>
      <c r="AQ149">
        <v>3</v>
      </c>
      <c r="AT149" s="27">
        <v>4</v>
      </c>
      <c r="AV149" s="32">
        <v>5</v>
      </c>
      <c r="AW149" s="27">
        <v>5</v>
      </c>
      <c r="AX149">
        <v>6</v>
      </c>
      <c r="AY149" s="27">
        <v>7</v>
      </c>
      <c r="AZ149" s="27">
        <v>8</v>
      </c>
      <c r="BA149" s="27">
        <v>4</v>
      </c>
    </row>
    <row r="150" spans="1:53" ht="13.5">
      <c r="A150">
        <v>40207</v>
      </c>
      <c r="B150" s="24" t="s">
        <v>945</v>
      </c>
      <c r="C150" s="67">
        <f t="shared" si="79"/>
        <v>6.7272727272727275</v>
      </c>
      <c r="D150">
        <f t="shared" si="80"/>
        <v>148</v>
      </c>
      <c r="E150" s="2">
        <f t="shared" si="81"/>
        <v>22</v>
      </c>
      <c r="F150">
        <f t="shared" si="82"/>
        <v>0</v>
      </c>
      <c r="G150">
        <f t="shared" si="83"/>
        <v>1</v>
      </c>
      <c r="H150">
        <f t="shared" si="84"/>
        <v>3</v>
      </c>
      <c r="I150">
        <f t="shared" si="85"/>
        <v>9</v>
      </c>
      <c r="J150">
        <f t="shared" si="86"/>
        <v>7</v>
      </c>
      <c r="K150">
        <f t="shared" si="87"/>
        <v>2</v>
      </c>
      <c r="L150">
        <f t="shared" si="88"/>
        <v>0</v>
      </c>
      <c r="M150">
        <f t="shared" si="89"/>
        <v>0</v>
      </c>
      <c r="O150" s="35">
        <v>8</v>
      </c>
      <c r="P150">
        <v>6</v>
      </c>
      <c r="Q150">
        <v>7</v>
      </c>
      <c r="R150">
        <v>8</v>
      </c>
      <c r="S150">
        <v>8</v>
      </c>
      <c r="U150" s="27">
        <v>6</v>
      </c>
      <c r="Z150" s="26">
        <v>9</v>
      </c>
      <c r="AE150">
        <v>5</v>
      </c>
      <c r="AF150" s="27">
        <v>6</v>
      </c>
      <c r="AG150" s="27">
        <v>5</v>
      </c>
      <c r="AK150">
        <v>7</v>
      </c>
      <c r="AL150">
        <v>7</v>
      </c>
      <c r="AM150">
        <v>7</v>
      </c>
      <c r="AP150">
        <v>7</v>
      </c>
      <c r="AQ150">
        <v>6</v>
      </c>
      <c r="AT150" s="27">
        <v>7</v>
      </c>
      <c r="AV150" s="32">
        <v>7</v>
      </c>
      <c r="AW150" s="27">
        <v>6</v>
      </c>
      <c r="AX150">
        <v>6</v>
      </c>
      <c r="AY150" s="27">
        <v>7</v>
      </c>
      <c r="AZ150" s="27">
        <v>7</v>
      </c>
      <c r="BA150" s="27">
        <v>6</v>
      </c>
    </row>
    <row r="151" spans="15:48" ht="13.5">
      <c r="O151" s="35"/>
      <c r="AV151" s="32"/>
    </row>
    <row r="152" spans="1:52" ht="13.5">
      <c r="A152">
        <v>40301</v>
      </c>
      <c r="B152" s="24" t="s">
        <v>63</v>
      </c>
      <c r="C152" s="67">
        <f t="shared" si="79"/>
        <v>6.954545454545454</v>
      </c>
      <c r="D152">
        <f t="shared" si="80"/>
        <v>153</v>
      </c>
      <c r="E152" s="2">
        <f t="shared" si="81"/>
        <v>22</v>
      </c>
      <c r="F152">
        <f t="shared" si="82"/>
        <v>0</v>
      </c>
      <c r="G152">
        <f t="shared" si="83"/>
        <v>2</v>
      </c>
      <c r="H152">
        <f t="shared" si="84"/>
        <v>3</v>
      </c>
      <c r="I152">
        <f t="shared" si="85"/>
        <v>10</v>
      </c>
      <c r="J152">
        <f t="shared" si="86"/>
        <v>6</v>
      </c>
      <c r="K152">
        <f t="shared" si="87"/>
        <v>1</v>
      </c>
      <c r="L152">
        <f t="shared" si="88"/>
        <v>0</v>
      </c>
      <c r="M152">
        <f t="shared" si="89"/>
        <v>0</v>
      </c>
      <c r="O152" s="35">
        <v>7</v>
      </c>
      <c r="P152">
        <v>7</v>
      </c>
      <c r="Q152">
        <v>6</v>
      </c>
      <c r="R152">
        <v>7</v>
      </c>
      <c r="S152">
        <v>9</v>
      </c>
      <c r="U152" s="27">
        <v>8</v>
      </c>
      <c r="Z152">
        <v>6</v>
      </c>
      <c r="AE152">
        <v>7</v>
      </c>
      <c r="AF152" s="27">
        <v>7</v>
      </c>
      <c r="AG152" s="27">
        <v>6</v>
      </c>
      <c r="AJ152" s="27">
        <v>8</v>
      </c>
      <c r="AK152">
        <v>6</v>
      </c>
      <c r="AL152" s="26">
        <v>9</v>
      </c>
      <c r="AM152">
        <v>7</v>
      </c>
      <c r="AP152">
        <v>6</v>
      </c>
      <c r="AQ152">
        <v>7</v>
      </c>
      <c r="AT152" s="27">
        <v>7</v>
      </c>
      <c r="AV152" s="32">
        <v>6</v>
      </c>
      <c r="AW152" s="27">
        <v>7</v>
      </c>
      <c r="AX152">
        <v>7</v>
      </c>
      <c r="AY152" s="27">
        <v>8</v>
      </c>
      <c r="AZ152" s="27">
        <v>5</v>
      </c>
    </row>
    <row r="153" spans="1:52" ht="13.5">
      <c r="A153">
        <v>40302</v>
      </c>
      <c r="B153" s="24" t="s">
        <v>946</v>
      </c>
      <c r="C153" s="67">
        <f t="shared" si="79"/>
        <v>4.909090909090909</v>
      </c>
      <c r="D153">
        <f t="shared" si="80"/>
        <v>108</v>
      </c>
      <c r="E153" s="2">
        <f t="shared" si="81"/>
        <v>22</v>
      </c>
      <c r="F153">
        <f t="shared" si="82"/>
        <v>0</v>
      </c>
      <c r="G153">
        <f t="shared" si="83"/>
        <v>0</v>
      </c>
      <c r="H153">
        <f t="shared" si="84"/>
        <v>0</v>
      </c>
      <c r="I153">
        <f t="shared" si="85"/>
        <v>2</v>
      </c>
      <c r="J153">
        <f t="shared" si="86"/>
        <v>4</v>
      </c>
      <c r="K153">
        <f t="shared" si="87"/>
        <v>6</v>
      </c>
      <c r="L153">
        <f t="shared" si="88"/>
        <v>10</v>
      </c>
      <c r="M153">
        <f t="shared" si="89"/>
        <v>0</v>
      </c>
      <c r="O153" s="35">
        <v>4</v>
      </c>
      <c r="P153">
        <v>4</v>
      </c>
      <c r="Q153">
        <v>5</v>
      </c>
      <c r="R153">
        <v>4</v>
      </c>
      <c r="S153">
        <v>6</v>
      </c>
      <c r="U153" s="27">
        <v>5</v>
      </c>
      <c r="Z153">
        <v>5</v>
      </c>
      <c r="AE153">
        <v>6</v>
      </c>
      <c r="AF153" s="27">
        <v>7</v>
      </c>
      <c r="AG153" s="27">
        <v>4</v>
      </c>
      <c r="AJ153" s="27">
        <v>7</v>
      </c>
      <c r="AK153">
        <v>6</v>
      </c>
      <c r="AL153">
        <v>4</v>
      </c>
      <c r="AM153">
        <v>5</v>
      </c>
      <c r="AP153">
        <v>4</v>
      </c>
      <c r="AQ153">
        <v>5</v>
      </c>
      <c r="AT153" s="27">
        <v>4</v>
      </c>
      <c r="AV153" s="32">
        <v>4</v>
      </c>
      <c r="AW153" s="27">
        <v>5</v>
      </c>
      <c r="AX153">
        <v>4</v>
      </c>
      <c r="AY153" s="27">
        <v>4</v>
      </c>
      <c r="AZ153" s="27">
        <v>6</v>
      </c>
    </row>
    <row r="154" spans="1:52" ht="13.5">
      <c r="A154">
        <v>40303</v>
      </c>
      <c r="B154" s="24" t="s">
        <v>64</v>
      </c>
      <c r="C154" s="67">
        <f t="shared" si="79"/>
        <v>6.818181818181818</v>
      </c>
      <c r="D154">
        <f t="shared" si="80"/>
        <v>150</v>
      </c>
      <c r="E154" s="2">
        <f t="shared" si="81"/>
        <v>22</v>
      </c>
      <c r="F154">
        <f t="shared" si="82"/>
        <v>0</v>
      </c>
      <c r="G154">
        <f t="shared" si="83"/>
        <v>0</v>
      </c>
      <c r="H154">
        <f t="shared" si="84"/>
        <v>4</v>
      </c>
      <c r="I154">
        <f t="shared" si="85"/>
        <v>13</v>
      </c>
      <c r="J154">
        <f t="shared" si="86"/>
        <v>2</v>
      </c>
      <c r="K154">
        <f t="shared" si="87"/>
        <v>3</v>
      </c>
      <c r="L154">
        <f t="shared" si="88"/>
        <v>0</v>
      </c>
      <c r="M154">
        <f t="shared" si="89"/>
        <v>0</v>
      </c>
      <c r="O154" s="35">
        <v>7</v>
      </c>
      <c r="P154">
        <v>5</v>
      </c>
      <c r="Q154">
        <v>7</v>
      </c>
      <c r="R154">
        <v>8</v>
      </c>
      <c r="S154">
        <v>8</v>
      </c>
      <c r="U154" s="27">
        <v>7</v>
      </c>
      <c r="Z154">
        <v>7</v>
      </c>
      <c r="AE154">
        <v>7</v>
      </c>
      <c r="AF154" s="27">
        <v>7</v>
      </c>
      <c r="AG154" s="27">
        <v>7</v>
      </c>
      <c r="AJ154" s="27">
        <v>7</v>
      </c>
      <c r="AK154">
        <v>7</v>
      </c>
      <c r="AL154">
        <v>7</v>
      </c>
      <c r="AM154">
        <v>6</v>
      </c>
      <c r="AP154">
        <v>7</v>
      </c>
      <c r="AQ154">
        <v>5</v>
      </c>
      <c r="AT154" s="27">
        <v>7</v>
      </c>
      <c r="AV154" s="32">
        <v>7</v>
      </c>
      <c r="AW154" s="27">
        <v>8</v>
      </c>
      <c r="AX154">
        <v>5</v>
      </c>
      <c r="AY154" s="27">
        <v>6</v>
      </c>
      <c r="AZ154" s="27">
        <v>8</v>
      </c>
    </row>
    <row r="155" spans="1:52" ht="13.5">
      <c r="A155">
        <v>40304</v>
      </c>
      <c r="B155" s="24" t="s">
        <v>65</v>
      </c>
      <c r="C155" s="67">
        <f t="shared" si="79"/>
        <v>5.863636363636363</v>
      </c>
      <c r="D155">
        <f t="shared" si="80"/>
        <v>129</v>
      </c>
      <c r="E155" s="2">
        <f t="shared" si="81"/>
        <v>22</v>
      </c>
      <c r="F155">
        <f t="shared" si="82"/>
        <v>0</v>
      </c>
      <c r="G155">
        <f t="shared" si="83"/>
        <v>1</v>
      </c>
      <c r="H155">
        <f t="shared" si="84"/>
        <v>0</v>
      </c>
      <c r="I155">
        <f t="shared" si="85"/>
        <v>4</v>
      </c>
      <c r="J155">
        <f t="shared" si="86"/>
        <v>8</v>
      </c>
      <c r="K155">
        <f t="shared" si="87"/>
        <v>8</v>
      </c>
      <c r="L155">
        <f t="shared" si="88"/>
        <v>1</v>
      </c>
      <c r="M155">
        <f t="shared" si="89"/>
        <v>0</v>
      </c>
      <c r="O155" s="35">
        <v>5</v>
      </c>
      <c r="P155">
        <v>6</v>
      </c>
      <c r="Q155">
        <v>7</v>
      </c>
      <c r="R155">
        <v>5</v>
      </c>
      <c r="S155">
        <v>6</v>
      </c>
      <c r="U155" s="27">
        <v>5</v>
      </c>
      <c r="Z155">
        <v>6</v>
      </c>
      <c r="AE155">
        <v>5</v>
      </c>
      <c r="AF155" s="27">
        <v>7</v>
      </c>
      <c r="AG155" s="27">
        <v>4</v>
      </c>
      <c r="AJ155" s="27">
        <v>6</v>
      </c>
      <c r="AK155">
        <v>5</v>
      </c>
      <c r="AL155">
        <v>7</v>
      </c>
      <c r="AM155">
        <v>6</v>
      </c>
      <c r="AP155">
        <v>5</v>
      </c>
      <c r="AQ155">
        <v>5</v>
      </c>
      <c r="AT155" s="27">
        <v>5</v>
      </c>
      <c r="AV155" s="32">
        <v>6</v>
      </c>
      <c r="AW155" s="27">
        <v>6</v>
      </c>
      <c r="AX155">
        <v>6</v>
      </c>
      <c r="AY155" s="27">
        <v>7</v>
      </c>
      <c r="AZ155" s="27">
        <v>9</v>
      </c>
    </row>
    <row r="156" spans="1:52" ht="13.5">
      <c r="A156">
        <v>40305</v>
      </c>
      <c r="B156" s="24" t="s">
        <v>66</v>
      </c>
      <c r="C156" s="67">
        <f t="shared" si="79"/>
        <v>6.181818181818182</v>
      </c>
      <c r="D156">
        <f t="shared" si="80"/>
        <v>136</v>
      </c>
      <c r="E156" s="2">
        <f t="shared" si="81"/>
        <v>22</v>
      </c>
      <c r="F156">
        <f t="shared" si="82"/>
        <v>0</v>
      </c>
      <c r="G156">
        <f t="shared" si="83"/>
        <v>1</v>
      </c>
      <c r="H156">
        <f t="shared" si="84"/>
        <v>1</v>
      </c>
      <c r="I156">
        <f t="shared" si="85"/>
        <v>5</v>
      </c>
      <c r="J156">
        <f t="shared" si="86"/>
        <v>9</v>
      </c>
      <c r="K156">
        <f t="shared" si="87"/>
        <v>6</v>
      </c>
      <c r="L156">
        <f t="shared" si="88"/>
        <v>0</v>
      </c>
      <c r="M156">
        <f t="shared" si="89"/>
        <v>0</v>
      </c>
      <c r="O156" s="35">
        <v>5</v>
      </c>
      <c r="P156">
        <v>5</v>
      </c>
      <c r="Q156">
        <v>5</v>
      </c>
      <c r="R156">
        <v>9</v>
      </c>
      <c r="S156">
        <v>7</v>
      </c>
      <c r="U156" s="27">
        <v>5</v>
      </c>
      <c r="Z156">
        <v>6</v>
      </c>
      <c r="AE156">
        <v>5</v>
      </c>
      <c r="AF156" s="27">
        <v>8</v>
      </c>
      <c r="AG156" s="27">
        <v>7</v>
      </c>
      <c r="AJ156" s="27">
        <v>6</v>
      </c>
      <c r="AK156">
        <v>7</v>
      </c>
      <c r="AL156">
        <v>6</v>
      </c>
      <c r="AM156">
        <v>6</v>
      </c>
      <c r="AP156">
        <v>6</v>
      </c>
      <c r="AQ156">
        <v>5</v>
      </c>
      <c r="AT156" s="27">
        <v>7</v>
      </c>
      <c r="AV156" s="27">
        <v>6</v>
      </c>
      <c r="AW156" s="27">
        <v>7</v>
      </c>
      <c r="AX156">
        <v>6</v>
      </c>
      <c r="AY156" s="27">
        <v>6</v>
      </c>
      <c r="AZ156" s="27">
        <v>6</v>
      </c>
    </row>
    <row r="157" spans="1:52" ht="13.5">
      <c r="A157">
        <v>40306</v>
      </c>
      <c r="B157" s="24" t="s">
        <v>67</v>
      </c>
      <c r="C157" s="67">
        <f t="shared" si="79"/>
        <v>4.818181818181818</v>
      </c>
      <c r="D157">
        <f t="shared" si="80"/>
        <v>106</v>
      </c>
      <c r="E157" s="2">
        <f t="shared" si="81"/>
        <v>22</v>
      </c>
      <c r="F157">
        <f t="shared" si="82"/>
        <v>0</v>
      </c>
      <c r="G157">
        <f t="shared" si="83"/>
        <v>0</v>
      </c>
      <c r="H157">
        <f t="shared" si="84"/>
        <v>0</v>
      </c>
      <c r="I157">
        <f t="shared" si="85"/>
        <v>2</v>
      </c>
      <c r="J157">
        <f t="shared" si="86"/>
        <v>5</v>
      </c>
      <c r="K157">
        <f t="shared" si="87"/>
        <v>5</v>
      </c>
      <c r="L157">
        <f t="shared" si="88"/>
        <v>7</v>
      </c>
      <c r="M157">
        <f t="shared" si="89"/>
        <v>3</v>
      </c>
      <c r="O157" s="35">
        <v>4</v>
      </c>
      <c r="P157">
        <v>4</v>
      </c>
      <c r="Q157">
        <v>4</v>
      </c>
      <c r="R157">
        <v>3</v>
      </c>
      <c r="S157">
        <v>7</v>
      </c>
      <c r="U157" s="27">
        <v>3</v>
      </c>
      <c r="Z157">
        <v>6</v>
      </c>
      <c r="AE157">
        <v>5</v>
      </c>
      <c r="AF157" s="27">
        <v>6</v>
      </c>
      <c r="AG157" s="27">
        <v>5</v>
      </c>
      <c r="AJ157" s="27">
        <v>4</v>
      </c>
      <c r="AK157">
        <v>6</v>
      </c>
      <c r="AL157">
        <v>4</v>
      </c>
      <c r="AM157">
        <v>5</v>
      </c>
      <c r="AP157">
        <v>4</v>
      </c>
      <c r="AQ157">
        <v>3</v>
      </c>
      <c r="AT157" s="27">
        <v>5</v>
      </c>
      <c r="AV157" s="27">
        <v>6</v>
      </c>
      <c r="AW157" s="27">
        <v>6</v>
      </c>
      <c r="AX157">
        <v>5</v>
      </c>
      <c r="AY157" s="27">
        <v>4</v>
      </c>
      <c r="AZ157" s="27">
        <v>7</v>
      </c>
    </row>
    <row r="158" spans="1:52" ht="13.5">
      <c r="A158">
        <v>40307</v>
      </c>
      <c r="B158" s="24" t="s">
        <v>68</v>
      </c>
      <c r="C158" s="67">
        <f t="shared" si="79"/>
        <v>6.318181818181818</v>
      </c>
      <c r="D158">
        <f t="shared" si="80"/>
        <v>139</v>
      </c>
      <c r="E158" s="2">
        <f t="shared" si="81"/>
        <v>22</v>
      </c>
      <c r="F158">
        <f t="shared" si="82"/>
        <v>0</v>
      </c>
      <c r="G158">
        <f t="shared" si="83"/>
        <v>1</v>
      </c>
      <c r="H158">
        <f t="shared" si="84"/>
        <v>4</v>
      </c>
      <c r="I158">
        <f t="shared" si="85"/>
        <v>4</v>
      </c>
      <c r="J158">
        <f t="shared" si="86"/>
        <v>7</v>
      </c>
      <c r="K158">
        <f t="shared" si="87"/>
        <v>4</v>
      </c>
      <c r="L158">
        <f t="shared" si="88"/>
        <v>2</v>
      </c>
      <c r="M158">
        <f t="shared" si="89"/>
        <v>0</v>
      </c>
      <c r="O158" s="35">
        <v>6</v>
      </c>
      <c r="P158">
        <v>4</v>
      </c>
      <c r="Q158">
        <v>5</v>
      </c>
      <c r="R158">
        <v>6</v>
      </c>
      <c r="S158">
        <v>7</v>
      </c>
      <c r="U158" s="27">
        <v>6</v>
      </c>
      <c r="Z158">
        <v>7</v>
      </c>
      <c r="AE158">
        <v>5</v>
      </c>
      <c r="AF158" s="27">
        <v>7</v>
      </c>
      <c r="AG158" s="27">
        <v>8</v>
      </c>
      <c r="AJ158" s="27">
        <v>8</v>
      </c>
      <c r="AK158">
        <v>8</v>
      </c>
      <c r="AL158">
        <v>6</v>
      </c>
      <c r="AM158">
        <v>4</v>
      </c>
      <c r="AP158">
        <v>8</v>
      </c>
      <c r="AQ158">
        <v>5</v>
      </c>
      <c r="AT158" s="27">
        <v>6</v>
      </c>
      <c r="AV158" s="27">
        <v>6</v>
      </c>
      <c r="AW158" s="27">
        <v>6</v>
      </c>
      <c r="AX158">
        <v>5</v>
      </c>
      <c r="AY158" s="27">
        <v>7</v>
      </c>
      <c r="AZ158" s="27">
        <v>9</v>
      </c>
    </row>
    <row r="159" ht="13.5">
      <c r="O159" s="35"/>
    </row>
    <row r="160" spans="1:52" ht="13.5">
      <c r="A160">
        <v>40401</v>
      </c>
      <c r="B160" s="24" t="s">
        <v>69</v>
      </c>
      <c r="C160" s="67">
        <f t="shared" si="79"/>
        <v>5.909090909090909</v>
      </c>
      <c r="D160">
        <f t="shared" si="80"/>
        <v>130</v>
      </c>
      <c r="E160" s="2">
        <f t="shared" si="81"/>
        <v>22</v>
      </c>
      <c r="F160">
        <f t="shared" si="82"/>
        <v>0</v>
      </c>
      <c r="G160">
        <f t="shared" si="83"/>
        <v>0</v>
      </c>
      <c r="H160">
        <f t="shared" si="84"/>
        <v>0</v>
      </c>
      <c r="I160">
        <f t="shared" si="85"/>
        <v>8</v>
      </c>
      <c r="J160">
        <f t="shared" si="86"/>
        <v>5</v>
      </c>
      <c r="K160">
        <f t="shared" si="87"/>
        <v>8</v>
      </c>
      <c r="L160">
        <f t="shared" si="88"/>
        <v>1</v>
      </c>
      <c r="M160">
        <f t="shared" si="89"/>
        <v>0</v>
      </c>
      <c r="O160" s="35">
        <v>5</v>
      </c>
      <c r="P160">
        <v>5</v>
      </c>
      <c r="Q160">
        <v>5</v>
      </c>
      <c r="R160">
        <v>7</v>
      </c>
      <c r="S160">
        <v>6</v>
      </c>
      <c r="U160" s="27">
        <v>7</v>
      </c>
      <c r="Z160">
        <v>7</v>
      </c>
      <c r="AE160">
        <v>5</v>
      </c>
      <c r="AF160" s="27">
        <v>7</v>
      </c>
      <c r="AG160" s="27">
        <v>5</v>
      </c>
      <c r="AJ160" s="27">
        <v>6</v>
      </c>
      <c r="AK160">
        <v>7</v>
      </c>
      <c r="AL160">
        <v>7</v>
      </c>
      <c r="AM160">
        <v>6</v>
      </c>
      <c r="AP160">
        <v>7</v>
      </c>
      <c r="AQ160">
        <v>5</v>
      </c>
      <c r="AT160" s="27">
        <v>7</v>
      </c>
      <c r="AV160" s="27">
        <v>5</v>
      </c>
      <c r="AW160" s="27">
        <v>5</v>
      </c>
      <c r="AX160">
        <v>4</v>
      </c>
      <c r="AY160" s="27">
        <v>6</v>
      </c>
      <c r="AZ160" s="27">
        <v>6</v>
      </c>
    </row>
    <row r="161" spans="1:52" ht="13.5">
      <c r="A161">
        <v>40402</v>
      </c>
      <c r="B161" s="24" t="s">
        <v>846</v>
      </c>
      <c r="C161" s="67">
        <f t="shared" si="79"/>
        <v>6.454545454545454</v>
      </c>
      <c r="D161">
        <f t="shared" si="80"/>
        <v>142</v>
      </c>
      <c r="E161" s="2">
        <f t="shared" si="81"/>
        <v>22</v>
      </c>
      <c r="F161">
        <f t="shared" si="82"/>
        <v>0</v>
      </c>
      <c r="G161">
        <f t="shared" si="83"/>
        <v>0</v>
      </c>
      <c r="H161">
        <f t="shared" si="84"/>
        <v>6</v>
      </c>
      <c r="I161">
        <f t="shared" si="85"/>
        <v>4</v>
      </c>
      <c r="J161">
        <f t="shared" si="86"/>
        <v>8</v>
      </c>
      <c r="K161">
        <f t="shared" si="87"/>
        <v>2</v>
      </c>
      <c r="L161">
        <f t="shared" si="88"/>
        <v>2</v>
      </c>
      <c r="M161">
        <f t="shared" si="89"/>
        <v>0</v>
      </c>
      <c r="O161" s="35">
        <v>5</v>
      </c>
      <c r="P161">
        <v>5</v>
      </c>
      <c r="Q161">
        <v>8</v>
      </c>
      <c r="R161">
        <v>7</v>
      </c>
      <c r="S161">
        <v>8</v>
      </c>
      <c r="U161" s="27">
        <v>4</v>
      </c>
      <c r="Z161">
        <v>7</v>
      </c>
      <c r="AE161">
        <v>6</v>
      </c>
      <c r="AF161" s="27">
        <v>8</v>
      </c>
      <c r="AG161" s="27">
        <v>6</v>
      </c>
      <c r="AJ161" s="27">
        <v>8</v>
      </c>
      <c r="AK161">
        <v>7</v>
      </c>
      <c r="AL161">
        <v>6</v>
      </c>
      <c r="AM161">
        <v>6</v>
      </c>
      <c r="AP161">
        <v>6</v>
      </c>
      <c r="AQ161">
        <v>6</v>
      </c>
      <c r="AT161" s="27">
        <v>8</v>
      </c>
      <c r="AV161" s="27">
        <v>7</v>
      </c>
      <c r="AW161" s="27">
        <v>6</v>
      </c>
      <c r="AX161">
        <v>6</v>
      </c>
      <c r="AY161" s="27">
        <v>8</v>
      </c>
      <c r="AZ161" s="27">
        <v>4</v>
      </c>
    </row>
    <row r="162" spans="1:52" ht="13.5">
      <c r="A162">
        <v>40403</v>
      </c>
      <c r="B162" s="24" t="s">
        <v>70</v>
      </c>
      <c r="C162" s="67">
        <f t="shared" si="79"/>
        <v>5.2272727272727275</v>
      </c>
      <c r="D162">
        <f t="shared" si="80"/>
        <v>115</v>
      </c>
      <c r="E162" s="2">
        <f t="shared" si="81"/>
        <v>22</v>
      </c>
      <c r="F162">
        <f t="shared" si="82"/>
        <v>0</v>
      </c>
      <c r="G162">
        <f t="shared" si="83"/>
        <v>0</v>
      </c>
      <c r="H162">
        <f t="shared" si="84"/>
        <v>0</v>
      </c>
      <c r="I162">
        <f t="shared" si="85"/>
        <v>2</v>
      </c>
      <c r="J162">
        <f t="shared" si="86"/>
        <v>6</v>
      </c>
      <c r="K162">
        <f t="shared" si="87"/>
        <v>9</v>
      </c>
      <c r="L162">
        <f t="shared" si="88"/>
        <v>5</v>
      </c>
      <c r="M162">
        <f t="shared" si="89"/>
        <v>0</v>
      </c>
      <c r="O162" s="35">
        <v>4</v>
      </c>
      <c r="P162">
        <v>4</v>
      </c>
      <c r="Q162">
        <v>6</v>
      </c>
      <c r="R162">
        <v>6</v>
      </c>
      <c r="S162">
        <v>6</v>
      </c>
      <c r="U162" s="27">
        <v>4</v>
      </c>
      <c r="Z162">
        <v>6</v>
      </c>
      <c r="AE162">
        <v>5</v>
      </c>
      <c r="AF162" s="27">
        <v>7</v>
      </c>
      <c r="AG162" s="27">
        <v>5</v>
      </c>
      <c r="AJ162" s="27">
        <v>5</v>
      </c>
      <c r="AK162">
        <v>5</v>
      </c>
      <c r="AL162">
        <v>5</v>
      </c>
      <c r="AM162">
        <v>4</v>
      </c>
      <c r="AP162">
        <v>5</v>
      </c>
      <c r="AQ162">
        <v>5</v>
      </c>
      <c r="AT162" s="27">
        <v>5</v>
      </c>
      <c r="AV162" s="27">
        <v>5</v>
      </c>
      <c r="AW162" s="27">
        <v>6</v>
      </c>
      <c r="AX162">
        <v>7</v>
      </c>
      <c r="AY162" s="27">
        <v>4</v>
      </c>
      <c r="AZ162" s="27">
        <v>6</v>
      </c>
    </row>
    <row r="163" spans="1:52" ht="13.5">
      <c r="A163">
        <v>40404</v>
      </c>
      <c r="B163" s="24" t="s">
        <v>947</v>
      </c>
      <c r="C163" s="67">
        <f t="shared" si="79"/>
        <v>5.681818181818182</v>
      </c>
      <c r="D163">
        <f t="shared" si="80"/>
        <v>125</v>
      </c>
      <c r="E163" s="2">
        <f t="shared" si="81"/>
        <v>22</v>
      </c>
      <c r="F163">
        <f t="shared" si="82"/>
        <v>0</v>
      </c>
      <c r="G163">
        <f t="shared" si="83"/>
        <v>0</v>
      </c>
      <c r="H163">
        <f t="shared" si="84"/>
        <v>1</v>
      </c>
      <c r="I163">
        <f t="shared" si="85"/>
        <v>4</v>
      </c>
      <c r="J163">
        <f t="shared" si="86"/>
        <v>8</v>
      </c>
      <c r="K163">
        <f t="shared" si="87"/>
        <v>5</v>
      </c>
      <c r="L163">
        <f t="shared" si="88"/>
        <v>4</v>
      </c>
      <c r="M163">
        <f t="shared" si="89"/>
        <v>0</v>
      </c>
      <c r="O163" s="35">
        <v>6</v>
      </c>
      <c r="P163">
        <v>4</v>
      </c>
      <c r="Q163">
        <v>8</v>
      </c>
      <c r="R163">
        <v>4</v>
      </c>
      <c r="S163">
        <v>6</v>
      </c>
      <c r="U163" s="27">
        <v>5</v>
      </c>
      <c r="Z163">
        <v>6</v>
      </c>
      <c r="AE163">
        <v>6</v>
      </c>
      <c r="AF163" s="27">
        <v>6</v>
      </c>
      <c r="AG163" s="27">
        <v>4</v>
      </c>
      <c r="AJ163" s="27">
        <v>7</v>
      </c>
      <c r="AK163">
        <v>5</v>
      </c>
      <c r="AL163">
        <v>7</v>
      </c>
      <c r="AM163">
        <v>6</v>
      </c>
      <c r="AP163">
        <v>5</v>
      </c>
      <c r="AQ163">
        <v>4</v>
      </c>
      <c r="AT163" s="27">
        <v>5</v>
      </c>
      <c r="AV163" s="27">
        <v>5</v>
      </c>
      <c r="AW163" s="27">
        <v>7</v>
      </c>
      <c r="AX163">
        <v>6</v>
      </c>
      <c r="AY163" s="27">
        <v>6</v>
      </c>
      <c r="AZ163" s="27">
        <v>7</v>
      </c>
    </row>
    <row r="164" spans="1:52" ht="13.5">
      <c r="A164">
        <v>40405</v>
      </c>
      <c r="B164" s="24" t="s">
        <v>948</v>
      </c>
      <c r="C164" s="68">
        <f t="shared" si="79"/>
        <v>7.090909090909091</v>
      </c>
      <c r="D164">
        <f t="shared" si="80"/>
        <v>156</v>
      </c>
      <c r="E164" s="2">
        <f t="shared" si="81"/>
        <v>22</v>
      </c>
      <c r="F164">
        <f t="shared" si="82"/>
        <v>1</v>
      </c>
      <c r="G164">
        <f t="shared" si="83"/>
        <v>3</v>
      </c>
      <c r="H164">
        <f t="shared" si="84"/>
        <v>3</v>
      </c>
      <c r="I164">
        <f t="shared" si="85"/>
        <v>7</v>
      </c>
      <c r="J164">
        <f t="shared" si="86"/>
        <v>6</v>
      </c>
      <c r="K164">
        <f t="shared" si="87"/>
        <v>2</v>
      </c>
      <c r="L164">
        <f t="shared" si="88"/>
        <v>0</v>
      </c>
      <c r="M164">
        <f t="shared" si="89"/>
        <v>0</v>
      </c>
      <c r="O164" s="35">
        <v>8</v>
      </c>
      <c r="P164">
        <v>6</v>
      </c>
      <c r="Q164">
        <v>5</v>
      </c>
      <c r="R164">
        <v>6</v>
      </c>
      <c r="S164">
        <v>7</v>
      </c>
      <c r="U164" s="27">
        <v>7</v>
      </c>
      <c r="Z164">
        <v>7</v>
      </c>
      <c r="AE164">
        <v>5</v>
      </c>
      <c r="AF164" s="31">
        <v>10</v>
      </c>
      <c r="AG164" s="27">
        <v>6</v>
      </c>
      <c r="AJ164" s="27">
        <v>7</v>
      </c>
      <c r="AK164">
        <v>9</v>
      </c>
      <c r="AL164">
        <v>8</v>
      </c>
      <c r="AM164">
        <v>7</v>
      </c>
      <c r="AP164">
        <v>6</v>
      </c>
      <c r="AQ164">
        <v>6</v>
      </c>
      <c r="AT164" s="27">
        <v>8</v>
      </c>
      <c r="AU164" s="31"/>
      <c r="AV164" s="27">
        <v>7</v>
      </c>
      <c r="AW164" s="27">
        <v>7</v>
      </c>
      <c r="AX164">
        <v>6</v>
      </c>
      <c r="AY164" s="31">
        <v>9</v>
      </c>
      <c r="AZ164" s="27">
        <v>9</v>
      </c>
    </row>
    <row r="165" ht="13.5">
      <c r="O165" s="35"/>
    </row>
    <row r="166" spans="1:51" ht="13.5">
      <c r="A166">
        <v>40501</v>
      </c>
      <c r="B166" s="24" t="s">
        <v>949</v>
      </c>
      <c r="C166" s="87">
        <f t="shared" si="79"/>
        <v>8.045454545454545</v>
      </c>
      <c r="D166">
        <f t="shared" si="80"/>
        <v>177</v>
      </c>
      <c r="E166" s="2">
        <f t="shared" si="81"/>
        <v>22</v>
      </c>
      <c r="F166">
        <f t="shared" si="82"/>
        <v>5</v>
      </c>
      <c r="G166">
        <f t="shared" si="83"/>
        <v>3</v>
      </c>
      <c r="H166">
        <f t="shared" si="84"/>
        <v>6</v>
      </c>
      <c r="I166">
        <f t="shared" si="85"/>
        <v>4</v>
      </c>
      <c r="J166">
        <f t="shared" si="86"/>
        <v>4</v>
      </c>
      <c r="K166">
        <f t="shared" si="87"/>
        <v>0</v>
      </c>
      <c r="L166">
        <f t="shared" si="88"/>
        <v>0</v>
      </c>
      <c r="M166">
        <f t="shared" si="89"/>
        <v>0</v>
      </c>
      <c r="O166" s="35">
        <v>6</v>
      </c>
      <c r="P166">
        <v>7</v>
      </c>
      <c r="Q166">
        <v>9</v>
      </c>
      <c r="R166">
        <v>6</v>
      </c>
      <c r="S166" s="23">
        <v>10</v>
      </c>
      <c r="U166" s="27">
        <v>8</v>
      </c>
      <c r="Z166">
        <v>8</v>
      </c>
      <c r="AE166">
        <v>9</v>
      </c>
      <c r="AF166" s="27">
        <v>7</v>
      </c>
      <c r="AG166" s="31">
        <v>10</v>
      </c>
      <c r="AJ166" s="31">
        <v>10</v>
      </c>
      <c r="AK166">
        <v>7</v>
      </c>
      <c r="AL166" s="23">
        <v>10</v>
      </c>
      <c r="AM166">
        <v>6</v>
      </c>
      <c r="AN166" s="27">
        <v>6</v>
      </c>
      <c r="AP166">
        <v>8</v>
      </c>
      <c r="AQ166" s="23">
        <v>10</v>
      </c>
      <c r="AT166" s="32">
        <v>9</v>
      </c>
      <c r="AV166" s="27">
        <v>8</v>
      </c>
      <c r="AW166" s="27">
        <v>7</v>
      </c>
      <c r="AX166">
        <v>8</v>
      </c>
      <c r="AY166" s="27">
        <v>8</v>
      </c>
    </row>
    <row r="167" spans="1:51" ht="13.5">
      <c r="A167">
        <v>40502</v>
      </c>
      <c r="B167" s="24" t="s">
        <v>501</v>
      </c>
      <c r="C167" s="67">
        <f t="shared" si="79"/>
        <v>6.090909090909091</v>
      </c>
      <c r="D167">
        <f t="shared" si="80"/>
        <v>134</v>
      </c>
      <c r="E167" s="2">
        <f t="shared" si="81"/>
        <v>22</v>
      </c>
      <c r="F167">
        <f t="shared" si="82"/>
        <v>0</v>
      </c>
      <c r="G167">
        <f t="shared" si="83"/>
        <v>0</v>
      </c>
      <c r="H167">
        <f t="shared" si="84"/>
        <v>1</v>
      </c>
      <c r="I167">
        <f t="shared" si="85"/>
        <v>8</v>
      </c>
      <c r="J167">
        <f t="shared" si="86"/>
        <v>5</v>
      </c>
      <c r="K167">
        <f t="shared" si="87"/>
        <v>8</v>
      </c>
      <c r="L167">
        <f t="shared" si="88"/>
        <v>0</v>
      </c>
      <c r="M167">
        <f t="shared" si="89"/>
        <v>0</v>
      </c>
      <c r="O167" s="35">
        <v>7</v>
      </c>
      <c r="P167">
        <v>6</v>
      </c>
      <c r="Q167">
        <v>7</v>
      </c>
      <c r="R167">
        <v>5</v>
      </c>
      <c r="S167">
        <v>7</v>
      </c>
      <c r="U167" s="27">
        <v>5</v>
      </c>
      <c r="Z167">
        <v>7</v>
      </c>
      <c r="AE167">
        <v>6</v>
      </c>
      <c r="AF167" s="27">
        <v>7</v>
      </c>
      <c r="AG167" s="27">
        <v>5</v>
      </c>
      <c r="AJ167" s="32">
        <v>8</v>
      </c>
      <c r="AK167">
        <v>7</v>
      </c>
      <c r="AL167">
        <v>7</v>
      </c>
      <c r="AM167">
        <v>6</v>
      </c>
      <c r="AN167" s="27">
        <v>5</v>
      </c>
      <c r="AP167">
        <v>5</v>
      </c>
      <c r="AQ167">
        <v>7</v>
      </c>
      <c r="AT167" s="27">
        <v>5</v>
      </c>
      <c r="AV167" s="27">
        <v>6</v>
      </c>
      <c r="AW167" s="27">
        <v>5</v>
      </c>
      <c r="AX167">
        <v>6</v>
      </c>
      <c r="AY167" s="27">
        <v>5</v>
      </c>
    </row>
    <row r="168" spans="1:51" ht="13.5">
      <c r="A168">
        <v>40503</v>
      </c>
      <c r="B168" s="24" t="s">
        <v>71</v>
      </c>
      <c r="C168" s="67">
        <f t="shared" si="79"/>
        <v>4.863636363636363</v>
      </c>
      <c r="D168">
        <f t="shared" si="80"/>
        <v>107</v>
      </c>
      <c r="E168" s="2">
        <f t="shared" si="81"/>
        <v>22</v>
      </c>
      <c r="F168">
        <f t="shared" si="82"/>
        <v>0</v>
      </c>
      <c r="G168">
        <f t="shared" si="83"/>
        <v>0</v>
      </c>
      <c r="H168">
        <f t="shared" si="84"/>
        <v>1</v>
      </c>
      <c r="I168">
        <f t="shared" si="85"/>
        <v>1</v>
      </c>
      <c r="J168">
        <f t="shared" si="86"/>
        <v>5</v>
      </c>
      <c r="K168">
        <f t="shared" si="87"/>
        <v>5</v>
      </c>
      <c r="L168">
        <f t="shared" si="88"/>
        <v>7</v>
      </c>
      <c r="M168">
        <f t="shared" si="89"/>
        <v>3</v>
      </c>
      <c r="O168" s="35">
        <v>4</v>
      </c>
      <c r="P168">
        <v>4</v>
      </c>
      <c r="Q168">
        <v>5</v>
      </c>
      <c r="R168">
        <v>6</v>
      </c>
      <c r="S168">
        <v>6</v>
      </c>
      <c r="U168" s="27">
        <v>5</v>
      </c>
      <c r="Z168">
        <v>6</v>
      </c>
      <c r="AE168">
        <v>5</v>
      </c>
      <c r="AF168" s="27">
        <v>8</v>
      </c>
      <c r="AG168" s="27">
        <v>7</v>
      </c>
      <c r="AJ168" s="32">
        <v>3</v>
      </c>
      <c r="AK168">
        <v>5</v>
      </c>
      <c r="AL168">
        <v>3</v>
      </c>
      <c r="AM168">
        <v>5</v>
      </c>
      <c r="AN168" s="27">
        <v>4</v>
      </c>
      <c r="AP168">
        <v>6</v>
      </c>
      <c r="AQ168">
        <v>4</v>
      </c>
      <c r="AT168" s="27">
        <v>4</v>
      </c>
      <c r="AV168" s="27">
        <v>3</v>
      </c>
      <c r="AW168" s="27">
        <v>6</v>
      </c>
      <c r="AX168">
        <v>4</v>
      </c>
      <c r="AY168" s="27">
        <v>4</v>
      </c>
    </row>
    <row r="169" spans="1:51" ht="13.5">
      <c r="A169">
        <v>40504</v>
      </c>
      <c r="B169" s="24" t="s">
        <v>72</v>
      </c>
      <c r="C169" s="67">
        <f t="shared" si="79"/>
        <v>5.909090909090909</v>
      </c>
      <c r="D169">
        <f t="shared" si="80"/>
        <v>130</v>
      </c>
      <c r="E169" s="2">
        <f t="shared" si="81"/>
        <v>22</v>
      </c>
      <c r="F169">
        <f t="shared" si="82"/>
        <v>0</v>
      </c>
      <c r="G169">
        <f t="shared" si="83"/>
        <v>0</v>
      </c>
      <c r="H169">
        <f t="shared" si="84"/>
        <v>1</v>
      </c>
      <c r="I169">
        <f t="shared" si="85"/>
        <v>7</v>
      </c>
      <c r="J169">
        <f t="shared" si="86"/>
        <v>5</v>
      </c>
      <c r="K169">
        <f t="shared" si="87"/>
        <v>7</v>
      </c>
      <c r="L169">
        <f t="shared" si="88"/>
        <v>2</v>
      </c>
      <c r="M169">
        <f t="shared" si="89"/>
        <v>0</v>
      </c>
      <c r="O169" s="35">
        <v>7</v>
      </c>
      <c r="P169">
        <v>5</v>
      </c>
      <c r="Q169">
        <v>6</v>
      </c>
      <c r="R169">
        <v>5</v>
      </c>
      <c r="S169">
        <v>7</v>
      </c>
      <c r="U169" s="27">
        <v>6</v>
      </c>
      <c r="Z169">
        <v>6</v>
      </c>
      <c r="AE169">
        <v>5</v>
      </c>
      <c r="AF169" s="27">
        <v>7</v>
      </c>
      <c r="AG169" s="27">
        <v>5</v>
      </c>
      <c r="AJ169" s="32">
        <v>7</v>
      </c>
      <c r="AK169">
        <v>6</v>
      </c>
      <c r="AL169">
        <v>8</v>
      </c>
      <c r="AM169">
        <v>5</v>
      </c>
      <c r="AN169" s="27">
        <v>4</v>
      </c>
      <c r="AP169">
        <v>7</v>
      </c>
      <c r="AQ169">
        <v>5</v>
      </c>
      <c r="AT169" s="27">
        <v>5</v>
      </c>
      <c r="AV169" s="27">
        <v>6</v>
      </c>
      <c r="AW169" s="27">
        <v>4</v>
      </c>
      <c r="AX169">
        <v>7</v>
      </c>
      <c r="AY169" s="27">
        <v>7</v>
      </c>
    </row>
    <row r="170" spans="1:51" ht="13.5">
      <c r="A170">
        <v>40505</v>
      </c>
      <c r="B170" s="24" t="s">
        <v>73</v>
      </c>
      <c r="C170" s="67">
        <f t="shared" si="79"/>
        <v>5.863636363636363</v>
      </c>
      <c r="D170">
        <f t="shared" si="80"/>
        <v>129</v>
      </c>
      <c r="E170" s="2">
        <f t="shared" si="81"/>
        <v>22</v>
      </c>
      <c r="F170">
        <f t="shared" si="82"/>
        <v>0</v>
      </c>
      <c r="G170">
        <f t="shared" si="83"/>
        <v>0</v>
      </c>
      <c r="H170">
        <f t="shared" si="84"/>
        <v>1</v>
      </c>
      <c r="I170">
        <f t="shared" si="85"/>
        <v>6</v>
      </c>
      <c r="J170">
        <f t="shared" si="86"/>
        <v>9</v>
      </c>
      <c r="K170">
        <f t="shared" si="87"/>
        <v>2</v>
      </c>
      <c r="L170">
        <f t="shared" si="88"/>
        <v>3</v>
      </c>
      <c r="M170">
        <f t="shared" si="89"/>
        <v>1</v>
      </c>
      <c r="O170" s="35">
        <v>7</v>
      </c>
      <c r="P170">
        <v>6</v>
      </c>
      <c r="Q170">
        <v>6</v>
      </c>
      <c r="R170">
        <v>4</v>
      </c>
      <c r="S170">
        <v>7</v>
      </c>
      <c r="U170" s="27">
        <v>3</v>
      </c>
      <c r="Z170">
        <v>7</v>
      </c>
      <c r="AE170">
        <v>7</v>
      </c>
      <c r="AF170" s="27">
        <v>6</v>
      </c>
      <c r="AG170" s="27">
        <v>7</v>
      </c>
      <c r="AJ170" s="32">
        <v>7</v>
      </c>
      <c r="AK170">
        <v>5</v>
      </c>
      <c r="AL170">
        <v>6</v>
      </c>
      <c r="AM170">
        <v>6</v>
      </c>
      <c r="AN170" s="27">
        <v>4</v>
      </c>
      <c r="AP170">
        <v>6</v>
      </c>
      <c r="AQ170">
        <v>4</v>
      </c>
      <c r="AT170" s="27">
        <v>6</v>
      </c>
      <c r="AV170" s="27">
        <v>5</v>
      </c>
      <c r="AW170" s="27">
        <v>8</v>
      </c>
      <c r="AX170">
        <v>6</v>
      </c>
      <c r="AY170" s="27">
        <v>6</v>
      </c>
    </row>
    <row r="171" spans="1:51" ht="13.5">
      <c r="A171">
        <v>40506</v>
      </c>
      <c r="B171" s="24" t="s">
        <v>74</v>
      </c>
      <c r="C171" s="68">
        <f t="shared" si="79"/>
        <v>7.2727272727272725</v>
      </c>
      <c r="D171">
        <f t="shared" si="80"/>
        <v>160</v>
      </c>
      <c r="E171" s="2">
        <f t="shared" si="81"/>
        <v>22</v>
      </c>
      <c r="F171">
        <f t="shared" si="82"/>
        <v>1</v>
      </c>
      <c r="G171">
        <f t="shared" si="83"/>
        <v>4</v>
      </c>
      <c r="H171">
        <f t="shared" si="84"/>
        <v>4</v>
      </c>
      <c r="I171">
        <f t="shared" si="85"/>
        <v>6</v>
      </c>
      <c r="J171">
        <f t="shared" si="86"/>
        <v>5</v>
      </c>
      <c r="K171">
        <f t="shared" si="87"/>
        <v>2</v>
      </c>
      <c r="L171">
        <f t="shared" si="88"/>
        <v>0</v>
      </c>
      <c r="M171">
        <f t="shared" si="89"/>
        <v>0</v>
      </c>
      <c r="O171" s="35">
        <v>6</v>
      </c>
      <c r="P171">
        <v>5</v>
      </c>
      <c r="Q171">
        <v>6</v>
      </c>
      <c r="R171">
        <v>9</v>
      </c>
      <c r="S171">
        <v>8</v>
      </c>
      <c r="U171" s="27">
        <v>7</v>
      </c>
      <c r="Z171">
        <v>6</v>
      </c>
      <c r="AE171">
        <v>5</v>
      </c>
      <c r="AF171" s="27">
        <v>9</v>
      </c>
      <c r="AG171" s="27">
        <v>6</v>
      </c>
      <c r="AJ171" s="32">
        <v>9</v>
      </c>
      <c r="AK171">
        <v>8</v>
      </c>
      <c r="AL171">
        <v>7</v>
      </c>
      <c r="AM171">
        <v>7</v>
      </c>
      <c r="AN171" s="27">
        <v>8</v>
      </c>
      <c r="AP171" s="23">
        <v>10</v>
      </c>
      <c r="AQ171">
        <v>6</v>
      </c>
      <c r="AT171" s="27">
        <v>7</v>
      </c>
      <c r="AV171" s="27">
        <v>7</v>
      </c>
      <c r="AW171" s="27">
        <v>8</v>
      </c>
      <c r="AX171">
        <v>7</v>
      </c>
      <c r="AY171" s="31">
        <v>9</v>
      </c>
    </row>
    <row r="172" spans="1:51" ht="13.5">
      <c r="A172">
        <v>40507</v>
      </c>
      <c r="B172" s="24" t="s">
        <v>75</v>
      </c>
      <c r="C172" s="68">
        <f t="shared" si="79"/>
        <v>7.181818181818182</v>
      </c>
      <c r="D172">
        <f t="shared" si="80"/>
        <v>158</v>
      </c>
      <c r="E172" s="2">
        <f t="shared" si="81"/>
        <v>22</v>
      </c>
      <c r="F172">
        <f t="shared" si="82"/>
        <v>0</v>
      </c>
      <c r="G172">
        <f t="shared" si="83"/>
        <v>2</v>
      </c>
      <c r="H172">
        <f t="shared" si="84"/>
        <v>5</v>
      </c>
      <c r="I172">
        <f t="shared" si="85"/>
        <v>10</v>
      </c>
      <c r="J172">
        <f t="shared" si="86"/>
        <v>5</v>
      </c>
      <c r="K172">
        <f t="shared" si="87"/>
        <v>0</v>
      </c>
      <c r="L172">
        <f t="shared" si="88"/>
        <v>0</v>
      </c>
      <c r="M172">
        <f t="shared" si="89"/>
        <v>0</v>
      </c>
      <c r="O172" s="35">
        <v>7</v>
      </c>
      <c r="P172">
        <v>7</v>
      </c>
      <c r="Q172">
        <v>6</v>
      </c>
      <c r="R172">
        <v>8</v>
      </c>
      <c r="S172">
        <v>7</v>
      </c>
      <c r="U172" s="27">
        <v>7</v>
      </c>
      <c r="Z172">
        <v>8</v>
      </c>
      <c r="AE172">
        <v>6</v>
      </c>
      <c r="AF172" s="27">
        <v>7</v>
      </c>
      <c r="AG172" s="27">
        <v>9</v>
      </c>
      <c r="AJ172" s="32">
        <v>9</v>
      </c>
      <c r="AK172">
        <v>7</v>
      </c>
      <c r="AL172">
        <v>8</v>
      </c>
      <c r="AM172">
        <v>7</v>
      </c>
      <c r="AN172" s="27">
        <v>8</v>
      </c>
      <c r="AP172">
        <v>6</v>
      </c>
      <c r="AQ172">
        <v>7</v>
      </c>
      <c r="AT172" s="27">
        <v>6</v>
      </c>
      <c r="AV172" s="27">
        <v>7</v>
      </c>
      <c r="AW172" s="27">
        <v>7</v>
      </c>
      <c r="AX172">
        <v>8</v>
      </c>
      <c r="AY172" s="27">
        <v>6</v>
      </c>
    </row>
    <row r="173" spans="1:51" ht="13.5">
      <c r="A173">
        <v>40508</v>
      </c>
      <c r="B173" s="24" t="s">
        <v>76</v>
      </c>
      <c r="C173" s="67">
        <f t="shared" si="79"/>
        <v>5.409090909090909</v>
      </c>
      <c r="D173">
        <f t="shared" si="80"/>
        <v>119</v>
      </c>
      <c r="E173" s="2">
        <f t="shared" si="81"/>
        <v>22</v>
      </c>
      <c r="F173">
        <f t="shared" si="82"/>
        <v>0</v>
      </c>
      <c r="G173">
        <f t="shared" si="83"/>
        <v>1</v>
      </c>
      <c r="H173">
        <f t="shared" si="84"/>
        <v>0</v>
      </c>
      <c r="I173">
        <f t="shared" si="85"/>
        <v>1</v>
      </c>
      <c r="J173">
        <f t="shared" si="86"/>
        <v>9</v>
      </c>
      <c r="K173">
        <f t="shared" si="87"/>
        <v>5</v>
      </c>
      <c r="L173">
        <f t="shared" si="88"/>
        <v>6</v>
      </c>
      <c r="M173">
        <f t="shared" si="89"/>
        <v>0</v>
      </c>
      <c r="O173" s="35">
        <v>5</v>
      </c>
      <c r="P173">
        <v>4</v>
      </c>
      <c r="Q173">
        <v>4</v>
      </c>
      <c r="R173">
        <v>4</v>
      </c>
      <c r="S173">
        <v>6</v>
      </c>
      <c r="U173" s="27">
        <v>4</v>
      </c>
      <c r="Z173">
        <v>6</v>
      </c>
      <c r="AE173">
        <v>6</v>
      </c>
      <c r="AF173" s="27">
        <v>5</v>
      </c>
      <c r="AG173" s="27">
        <v>9</v>
      </c>
      <c r="AJ173" s="32">
        <v>6</v>
      </c>
      <c r="AK173">
        <v>5</v>
      </c>
      <c r="AL173">
        <v>6</v>
      </c>
      <c r="AM173">
        <v>7</v>
      </c>
      <c r="AN173" s="27">
        <v>4</v>
      </c>
      <c r="AP173">
        <v>5</v>
      </c>
      <c r="AQ173">
        <v>4</v>
      </c>
      <c r="AT173" s="27">
        <v>6</v>
      </c>
      <c r="AV173" s="27">
        <v>6</v>
      </c>
      <c r="AW173" s="27">
        <v>5</v>
      </c>
      <c r="AX173">
        <v>6</v>
      </c>
      <c r="AY173" s="27">
        <v>6</v>
      </c>
    </row>
    <row r="174" spans="1:51" ht="13.5">
      <c r="A174">
        <v>40509</v>
      </c>
      <c r="B174" s="24" t="s">
        <v>77</v>
      </c>
      <c r="C174" s="67">
        <f t="shared" si="79"/>
        <v>5.954545454545454</v>
      </c>
      <c r="D174">
        <f t="shared" si="80"/>
        <v>131</v>
      </c>
      <c r="E174" s="2">
        <f t="shared" si="81"/>
        <v>22</v>
      </c>
      <c r="F174">
        <f t="shared" si="82"/>
        <v>0</v>
      </c>
      <c r="G174">
        <f t="shared" si="83"/>
        <v>0</v>
      </c>
      <c r="H174">
        <f t="shared" si="84"/>
        <v>2</v>
      </c>
      <c r="I174">
        <f t="shared" si="85"/>
        <v>6</v>
      </c>
      <c r="J174">
        <f t="shared" si="86"/>
        <v>4</v>
      </c>
      <c r="K174">
        <f t="shared" si="87"/>
        <v>9</v>
      </c>
      <c r="L174">
        <f t="shared" si="88"/>
        <v>1</v>
      </c>
      <c r="M174">
        <f t="shared" si="89"/>
        <v>0</v>
      </c>
      <c r="O174" s="35">
        <v>5</v>
      </c>
      <c r="P174">
        <v>5</v>
      </c>
      <c r="Q174">
        <v>4</v>
      </c>
      <c r="R174">
        <v>5</v>
      </c>
      <c r="S174">
        <v>7</v>
      </c>
      <c r="U174" s="27">
        <v>5</v>
      </c>
      <c r="Z174">
        <v>8</v>
      </c>
      <c r="AE174">
        <v>6</v>
      </c>
      <c r="AF174" s="27">
        <v>6</v>
      </c>
      <c r="AG174" s="27">
        <v>7</v>
      </c>
      <c r="AJ174" s="32">
        <v>8</v>
      </c>
      <c r="AK174">
        <v>6</v>
      </c>
      <c r="AL174">
        <v>7</v>
      </c>
      <c r="AM174">
        <v>5</v>
      </c>
      <c r="AN174" s="27">
        <v>5</v>
      </c>
      <c r="AP174">
        <v>7</v>
      </c>
      <c r="AQ174">
        <v>7</v>
      </c>
      <c r="AT174" s="27">
        <v>5</v>
      </c>
      <c r="AV174" s="27">
        <v>5</v>
      </c>
      <c r="AW174" s="27">
        <v>7</v>
      </c>
      <c r="AX174">
        <v>5</v>
      </c>
      <c r="AY174" s="27">
        <v>6</v>
      </c>
    </row>
    <row r="175" spans="1:51" ht="13.5">
      <c r="A175">
        <v>40510</v>
      </c>
      <c r="B175" s="24" t="s">
        <v>78</v>
      </c>
      <c r="C175" s="67">
        <f t="shared" si="79"/>
        <v>6.954545454545454</v>
      </c>
      <c r="D175">
        <f t="shared" si="80"/>
        <v>153</v>
      </c>
      <c r="E175" s="2">
        <f t="shared" si="81"/>
        <v>22</v>
      </c>
      <c r="F175">
        <f t="shared" si="82"/>
        <v>1</v>
      </c>
      <c r="G175">
        <f t="shared" si="83"/>
        <v>3</v>
      </c>
      <c r="H175">
        <f t="shared" si="84"/>
        <v>3</v>
      </c>
      <c r="I175">
        <f t="shared" si="85"/>
        <v>5</v>
      </c>
      <c r="J175">
        <f t="shared" si="86"/>
        <v>7</v>
      </c>
      <c r="K175">
        <f t="shared" si="87"/>
        <v>3</v>
      </c>
      <c r="L175">
        <f t="shared" si="88"/>
        <v>0</v>
      </c>
      <c r="M175">
        <f t="shared" si="89"/>
        <v>0</v>
      </c>
      <c r="O175" s="35">
        <v>6</v>
      </c>
      <c r="P175">
        <v>7</v>
      </c>
      <c r="Q175">
        <v>7</v>
      </c>
      <c r="R175">
        <v>6</v>
      </c>
      <c r="S175">
        <v>9</v>
      </c>
      <c r="U175" s="27">
        <v>8</v>
      </c>
      <c r="Z175">
        <v>6</v>
      </c>
      <c r="AE175">
        <v>9</v>
      </c>
      <c r="AF175" s="27">
        <v>9</v>
      </c>
      <c r="AG175" s="27">
        <v>5</v>
      </c>
      <c r="AJ175" s="31">
        <v>10</v>
      </c>
      <c r="AK175">
        <v>7</v>
      </c>
      <c r="AL175">
        <v>6</v>
      </c>
      <c r="AM175">
        <v>8</v>
      </c>
      <c r="AN175" s="27">
        <v>5</v>
      </c>
      <c r="AP175">
        <v>7</v>
      </c>
      <c r="AQ175">
        <v>5</v>
      </c>
      <c r="AT175" s="27">
        <v>8</v>
      </c>
      <c r="AV175" s="27">
        <v>7</v>
      </c>
      <c r="AW175" s="27">
        <v>6</v>
      </c>
      <c r="AX175">
        <v>6</v>
      </c>
      <c r="AY175" s="27">
        <v>6</v>
      </c>
    </row>
    <row r="176" spans="1:51" ht="13.5">
      <c r="A176">
        <v>40511</v>
      </c>
      <c r="B176" s="24" t="s">
        <v>950</v>
      </c>
      <c r="C176" s="67">
        <f t="shared" si="79"/>
        <v>6.454545454545454</v>
      </c>
      <c r="D176">
        <f t="shared" si="80"/>
        <v>142</v>
      </c>
      <c r="E176" s="2">
        <f t="shared" si="81"/>
        <v>22</v>
      </c>
      <c r="F176">
        <f t="shared" si="82"/>
        <v>0</v>
      </c>
      <c r="G176">
        <f t="shared" si="83"/>
        <v>0</v>
      </c>
      <c r="H176">
        <f t="shared" si="84"/>
        <v>3</v>
      </c>
      <c r="I176">
        <f t="shared" si="85"/>
        <v>8</v>
      </c>
      <c r="J176">
        <f t="shared" si="86"/>
        <v>7</v>
      </c>
      <c r="K176">
        <f t="shared" si="87"/>
        <v>4</v>
      </c>
      <c r="L176">
        <f t="shared" si="88"/>
        <v>0</v>
      </c>
      <c r="M176">
        <f t="shared" si="89"/>
        <v>0</v>
      </c>
      <c r="O176" s="35">
        <v>7</v>
      </c>
      <c r="P176">
        <v>8</v>
      </c>
      <c r="Q176">
        <v>5</v>
      </c>
      <c r="R176">
        <v>7</v>
      </c>
      <c r="S176">
        <v>7</v>
      </c>
      <c r="U176" s="27">
        <v>6</v>
      </c>
      <c r="Z176">
        <v>7</v>
      </c>
      <c r="AE176">
        <v>5</v>
      </c>
      <c r="AF176" s="27">
        <v>8</v>
      </c>
      <c r="AG176" s="27">
        <v>8</v>
      </c>
      <c r="AJ176" s="32">
        <v>7</v>
      </c>
      <c r="AK176">
        <v>6</v>
      </c>
      <c r="AL176">
        <v>7</v>
      </c>
      <c r="AM176">
        <v>6</v>
      </c>
      <c r="AN176" s="27">
        <v>7</v>
      </c>
      <c r="AP176">
        <v>7</v>
      </c>
      <c r="AQ176">
        <v>6</v>
      </c>
      <c r="AT176" s="27">
        <v>5</v>
      </c>
      <c r="AV176" s="27">
        <v>6</v>
      </c>
      <c r="AW176" s="27">
        <v>6</v>
      </c>
      <c r="AX176">
        <v>6</v>
      </c>
      <c r="AY176" s="27">
        <v>5</v>
      </c>
    </row>
    <row r="177" ht="13.5">
      <c r="O177" s="35"/>
    </row>
    <row r="178" spans="1:50" ht="13.5">
      <c r="A178">
        <v>40601</v>
      </c>
      <c r="B178" s="24" t="s">
        <v>951</v>
      </c>
      <c r="C178" s="69">
        <f t="shared" si="79"/>
        <v>7.315789473684211</v>
      </c>
      <c r="D178">
        <f t="shared" si="80"/>
        <v>139</v>
      </c>
      <c r="E178" s="2">
        <f t="shared" si="81"/>
        <v>19</v>
      </c>
      <c r="F178">
        <f t="shared" si="82"/>
        <v>1</v>
      </c>
      <c r="G178">
        <f t="shared" si="83"/>
        <v>2</v>
      </c>
      <c r="H178">
        <f t="shared" si="84"/>
        <v>4</v>
      </c>
      <c r="I178">
        <f t="shared" si="85"/>
        <v>9</v>
      </c>
      <c r="J178">
        <f t="shared" si="86"/>
        <v>1</v>
      </c>
      <c r="K178">
        <f t="shared" si="87"/>
        <v>2</v>
      </c>
      <c r="L178">
        <f t="shared" si="88"/>
        <v>0</v>
      </c>
      <c r="M178">
        <f t="shared" si="89"/>
        <v>0</v>
      </c>
      <c r="O178" s="35">
        <v>7</v>
      </c>
      <c r="P178">
        <v>6</v>
      </c>
      <c r="Q178">
        <v>5</v>
      </c>
      <c r="R178">
        <v>9</v>
      </c>
      <c r="S178">
        <v>8</v>
      </c>
      <c r="U178" s="31">
        <v>10</v>
      </c>
      <c r="Z178">
        <v>7</v>
      </c>
      <c r="AE178">
        <v>9</v>
      </c>
      <c r="AG178" s="27">
        <v>7</v>
      </c>
      <c r="AJ178" s="32">
        <v>8</v>
      </c>
      <c r="AK178">
        <v>7</v>
      </c>
      <c r="AL178">
        <v>8</v>
      </c>
      <c r="AM178">
        <v>7</v>
      </c>
      <c r="AN178" s="27">
        <v>7</v>
      </c>
      <c r="AP178">
        <v>7</v>
      </c>
      <c r="AQ178">
        <v>5</v>
      </c>
      <c r="AT178" s="27">
        <v>7</v>
      </c>
      <c r="AV178" s="27">
        <v>7</v>
      </c>
      <c r="AX178">
        <v>8</v>
      </c>
    </row>
    <row r="179" spans="1:50" ht="13.5">
      <c r="A179">
        <v>40602</v>
      </c>
      <c r="B179" s="24" t="s">
        <v>79</v>
      </c>
      <c r="C179" s="67">
        <f t="shared" si="79"/>
        <v>5.157894736842105</v>
      </c>
      <c r="D179">
        <f t="shared" si="80"/>
        <v>98</v>
      </c>
      <c r="E179" s="2">
        <f t="shared" si="81"/>
        <v>19</v>
      </c>
      <c r="F179">
        <f t="shared" si="82"/>
        <v>0</v>
      </c>
      <c r="G179">
        <f t="shared" si="83"/>
        <v>0</v>
      </c>
      <c r="H179">
        <f t="shared" si="84"/>
        <v>0</v>
      </c>
      <c r="I179">
        <f t="shared" si="85"/>
        <v>1</v>
      </c>
      <c r="J179">
        <f t="shared" si="86"/>
        <v>6</v>
      </c>
      <c r="K179">
        <f t="shared" si="87"/>
        <v>7</v>
      </c>
      <c r="L179">
        <f t="shared" si="88"/>
        <v>5</v>
      </c>
      <c r="M179">
        <f t="shared" si="89"/>
        <v>0</v>
      </c>
      <c r="O179" s="35">
        <v>6</v>
      </c>
      <c r="P179">
        <v>4</v>
      </c>
      <c r="Q179">
        <v>4</v>
      </c>
      <c r="R179">
        <v>4</v>
      </c>
      <c r="S179">
        <v>6</v>
      </c>
      <c r="U179" s="27">
        <v>5</v>
      </c>
      <c r="Z179">
        <v>6</v>
      </c>
      <c r="AE179">
        <v>7</v>
      </c>
      <c r="AG179" s="27">
        <v>5</v>
      </c>
      <c r="AJ179" s="32">
        <v>6</v>
      </c>
      <c r="AK179">
        <v>6</v>
      </c>
      <c r="AL179">
        <v>6</v>
      </c>
      <c r="AM179">
        <v>5</v>
      </c>
      <c r="AN179" s="27">
        <v>4</v>
      </c>
      <c r="AP179">
        <v>5</v>
      </c>
      <c r="AQ179">
        <v>5</v>
      </c>
      <c r="AT179" s="27">
        <v>4</v>
      </c>
      <c r="AV179" s="27">
        <v>5</v>
      </c>
      <c r="AX179">
        <v>5</v>
      </c>
    </row>
    <row r="180" spans="1:50" ht="13.5">
      <c r="A180">
        <v>40603</v>
      </c>
      <c r="B180" s="24" t="s">
        <v>80</v>
      </c>
      <c r="C180" s="67">
        <f t="shared" si="79"/>
        <v>4.894736842105263</v>
      </c>
      <c r="D180">
        <f t="shared" si="80"/>
        <v>93</v>
      </c>
      <c r="E180" s="2">
        <f t="shared" si="81"/>
        <v>19</v>
      </c>
      <c r="F180">
        <f t="shared" si="82"/>
        <v>0</v>
      </c>
      <c r="G180">
        <f t="shared" si="83"/>
        <v>0</v>
      </c>
      <c r="H180">
        <f t="shared" si="84"/>
        <v>0</v>
      </c>
      <c r="I180">
        <f t="shared" si="85"/>
        <v>3</v>
      </c>
      <c r="J180">
        <f t="shared" si="86"/>
        <v>4</v>
      </c>
      <c r="K180">
        <f t="shared" si="87"/>
        <v>3</v>
      </c>
      <c r="L180">
        <f t="shared" si="88"/>
        <v>6</v>
      </c>
      <c r="M180">
        <f t="shared" si="89"/>
        <v>3</v>
      </c>
      <c r="O180" s="35">
        <v>6</v>
      </c>
      <c r="P180">
        <v>3</v>
      </c>
      <c r="Q180">
        <v>5</v>
      </c>
      <c r="R180">
        <v>6</v>
      </c>
      <c r="S180">
        <v>7</v>
      </c>
      <c r="U180" s="27">
        <v>4</v>
      </c>
      <c r="Z180">
        <v>7</v>
      </c>
      <c r="AE180">
        <v>6</v>
      </c>
      <c r="AG180" s="27">
        <v>3</v>
      </c>
      <c r="AJ180" s="32">
        <v>7</v>
      </c>
      <c r="AK180">
        <v>5</v>
      </c>
      <c r="AL180">
        <v>4</v>
      </c>
      <c r="AM180">
        <v>4</v>
      </c>
      <c r="AN180" s="27">
        <v>4</v>
      </c>
      <c r="AP180">
        <v>6</v>
      </c>
      <c r="AQ180">
        <v>4</v>
      </c>
      <c r="AT180" s="27">
        <v>5</v>
      </c>
      <c r="AV180" s="27">
        <v>4</v>
      </c>
      <c r="AX180">
        <v>3</v>
      </c>
    </row>
    <row r="181" spans="1:50" ht="13.5">
      <c r="A181">
        <v>40604</v>
      </c>
      <c r="B181" s="24" t="s">
        <v>81</v>
      </c>
      <c r="C181" s="67">
        <f t="shared" si="79"/>
        <v>5.157894736842105</v>
      </c>
      <c r="D181">
        <f t="shared" si="80"/>
        <v>98</v>
      </c>
      <c r="E181" s="2">
        <f t="shared" si="81"/>
        <v>19</v>
      </c>
      <c r="F181">
        <f t="shared" si="82"/>
        <v>0</v>
      </c>
      <c r="G181">
        <f t="shared" si="83"/>
        <v>1</v>
      </c>
      <c r="H181">
        <f t="shared" si="84"/>
        <v>0</v>
      </c>
      <c r="I181">
        <f t="shared" si="85"/>
        <v>3</v>
      </c>
      <c r="J181">
        <f t="shared" si="86"/>
        <v>2</v>
      </c>
      <c r="K181">
        <f t="shared" si="87"/>
        <v>6</v>
      </c>
      <c r="L181">
        <f t="shared" si="88"/>
        <v>5</v>
      </c>
      <c r="M181">
        <f t="shared" si="89"/>
        <v>2</v>
      </c>
      <c r="O181" s="35">
        <v>5</v>
      </c>
      <c r="P181">
        <v>5</v>
      </c>
      <c r="Q181">
        <v>4</v>
      </c>
      <c r="R181">
        <v>6</v>
      </c>
      <c r="S181">
        <v>7</v>
      </c>
      <c r="U181" s="27">
        <v>9</v>
      </c>
      <c r="Z181">
        <v>7</v>
      </c>
      <c r="AE181">
        <v>5</v>
      </c>
      <c r="AG181" s="27">
        <v>4</v>
      </c>
      <c r="AJ181" s="32">
        <v>5</v>
      </c>
      <c r="AK181">
        <v>6</v>
      </c>
      <c r="AL181">
        <v>3</v>
      </c>
      <c r="AM181">
        <v>4</v>
      </c>
      <c r="AN181" s="27">
        <v>3</v>
      </c>
      <c r="AP181">
        <v>4</v>
      </c>
      <c r="AQ181">
        <v>5</v>
      </c>
      <c r="AT181" s="27">
        <v>7</v>
      </c>
      <c r="AV181" s="27">
        <v>5</v>
      </c>
      <c r="AX181">
        <v>4</v>
      </c>
    </row>
    <row r="182" ht="13.5">
      <c r="O182" s="35"/>
    </row>
    <row r="183" spans="1:50" ht="13.5">
      <c r="A183">
        <v>40701</v>
      </c>
      <c r="B183" s="24" t="s">
        <v>847</v>
      </c>
      <c r="C183" s="69">
        <f t="shared" si="79"/>
        <v>7.4</v>
      </c>
      <c r="D183">
        <f t="shared" si="80"/>
        <v>148</v>
      </c>
      <c r="E183" s="2">
        <f t="shared" si="81"/>
        <v>20</v>
      </c>
      <c r="F183">
        <f t="shared" si="82"/>
        <v>2</v>
      </c>
      <c r="G183">
        <f t="shared" si="83"/>
        <v>3</v>
      </c>
      <c r="H183">
        <f t="shared" si="84"/>
        <v>2</v>
      </c>
      <c r="I183">
        <f t="shared" si="85"/>
        <v>8</v>
      </c>
      <c r="J183">
        <f t="shared" si="86"/>
        <v>4</v>
      </c>
      <c r="K183">
        <f t="shared" si="87"/>
        <v>1</v>
      </c>
      <c r="L183">
        <f t="shared" si="88"/>
        <v>0</v>
      </c>
      <c r="M183">
        <f t="shared" si="89"/>
        <v>0</v>
      </c>
      <c r="O183" s="35">
        <v>7</v>
      </c>
      <c r="P183">
        <v>6</v>
      </c>
      <c r="Q183">
        <v>5</v>
      </c>
      <c r="R183">
        <v>6</v>
      </c>
      <c r="S183">
        <v>7</v>
      </c>
      <c r="U183" s="27">
        <v>6</v>
      </c>
      <c r="Z183">
        <v>8</v>
      </c>
      <c r="AE183">
        <v>7</v>
      </c>
      <c r="AG183" s="27">
        <v>9</v>
      </c>
      <c r="AJ183" s="32">
        <v>9</v>
      </c>
      <c r="AK183">
        <v>9</v>
      </c>
      <c r="AL183">
        <v>7</v>
      </c>
      <c r="AM183">
        <v>7</v>
      </c>
      <c r="AN183" s="27">
        <v>7</v>
      </c>
      <c r="AP183">
        <v>8</v>
      </c>
      <c r="AQ183">
        <v>7</v>
      </c>
      <c r="AT183" s="31">
        <v>10</v>
      </c>
      <c r="AV183" s="27">
        <v>6</v>
      </c>
      <c r="AW183" s="27">
        <v>7</v>
      </c>
      <c r="AX183" s="23">
        <v>10</v>
      </c>
    </row>
    <row r="184" spans="1:50" ht="13.5">
      <c r="A184">
        <v>40702</v>
      </c>
      <c r="B184" s="24" t="s">
        <v>848</v>
      </c>
      <c r="C184" s="67">
        <f t="shared" si="79"/>
        <v>6.35</v>
      </c>
      <c r="D184">
        <f t="shared" si="80"/>
        <v>127</v>
      </c>
      <c r="E184" s="2">
        <f t="shared" si="81"/>
        <v>20</v>
      </c>
      <c r="F184">
        <f t="shared" si="82"/>
        <v>1</v>
      </c>
      <c r="G184">
        <f t="shared" si="83"/>
        <v>1</v>
      </c>
      <c r="H184">
        <f t="shared" si="84"/>
        <v>1</v>
      </c>
      <c r="I184">
        <f t="shared" si="85"/>
        <v>5</v>
      </c>
      <c r="J184">
        <f t="shared" si="86"/>
        <v>5</v>
      </c>
      <c r="K184">
        <f t="shared" si="87"/>
        <v>7</v>
      </c>
      <c r="L184">
        <f t="shared" si="88"/>
        <v>0</v>
      </c>
      <c r="M184">
        <f t="shared" si="89"/>
        <v>0</v>
      </c>
      <c r="O184" s="35">
        <v>7</v>
      </c>
      <c r="P184">
        <v>5</v>
      </c>
      <c r="Q184">
        <v>6</v>
      </c>
      <c r="R184">
        <v>5</v>
      </c>
      <c r="S184" s="23">
        <v>10</v>
      </c>
      <c r="U184" s="27">
        <v>6</v>
      </c>
      <c r="Z184">
        <v>6</v>
      </c>
      <c r="AE184">
        <v>5</v>
      </c>
      <c r="AG184" s="27">
        <v>7</v>
      </c>
      <c r="AJ184" s="32">
        <v>7</v>
      </c>
      <c r="AK184">
        <v>7</v>
      </c>
      <c r="AL184">
        <v>8</v>
      </c>
      <c r="AM184">
        <v>6</v>
      </c>
      <c r="AN184" s="27">
        <v>5</v>
      </c>
      <c r="AP184">
        <v>7</v>
      </c>
      <c r="AQ184">
        <v>9</v>
      </c>
      <c r="AT184" s="27">
        <v>5</v>
      </c>
      <c r="AV184" s="27">
        <v>5</v>
      </c>
      <c r="AW184" s="27">
        <v>6</v>
      </c>
      <c r="AX184">
        <v>5</v>
      </c>
    </row>
    <row r="185" spans="1:50" ht="13.5">
      <c r="A185">
        <v>40703</v>
      </c>
      <c r="B185" s="24" t="s">
        <v>82</v>
      </c>
      <c r="C185" s="67">
        <f t="shared" si="79"/>
        <v>5.45</v>
      </c>
      <c r="D185">
        <f t="shared" si="80"/>
        <v>109</v>
      </c>
      <c r="E185" s="2">
        <f t="shared" si="81"/>
        <v>20</v>
      </c>
      <c r="F185">
        <f t="shared" si="82"/>
        <v>0</v>
      </c>
      <c r="G185">
        <f t="shared" si="83"/>
        <v>0</v>
      </c>
      <c r="H185">
        <f t="shared" si="84"/>
        <v>1</v>
      </c>
      <c r="I185">
        <f t="shared" si="85"/>
        <v>3</v>
      </c>
      <c r="J185">
        <f t="shared" si="86"/>
        <v>5</v>
      </c>
      <c r="K185">
        <f t="shared" si="87"/>
        <v>6</v>
      </c>
      <c r="L185">
        <f t="shared" si="88"/>
        <v>5</v>
      </c>
      <c r="M185">
        <f t="shared" si="89"/>
        <v>0</v>
      </c>
      <c r="O185" s="35">
        <v>5</v>
      </c>
      <c r="P185">
        <v>5</v>
      </c>
      <c r="Q185">
        <v>7</v>
      </c>
      <c r="R185">
        <v>6</v>
      </c>
      <c r="S185">
        <v>6</v>
      </c>
      <c r="U185" s="27">
        <v>4</v>
      </c>
      <c r="Z185">
        <v>7</v>
      </c>
      <c r="AE185">
        <v>4</v>
      </c>
      <c r="AG185" s="27">
        <v>6</v>
      </c>
      <c r="AJ185" s="32">
        <v>8</v>
      </c>
      <c r="AK185">
        <v>6</v>
      </c>
      <c r="AL185">
        <v>7</v>
      </c>
      <c r="AM185">
        <v>5</v>
      </c>
      <c r="AN185" s="27">
        <v>4</v>
      </c>
      <c r="AP185">
        <v>6</v>
      </c>
      <c r="AQ185">
        <v>4</v>
      </c>
      <c r="AT185" s="27">
        <v>4</v>
      </c>
      <c r="AV185" s="27">
        <v>5</v>
      </c>
      <c r="AW185" s="27">
        <v>5</v>
      </c>
      <c r="AX185">
        <v>5</v>
      </c>
    </row>
    <row r="186" spans="1:50" ht="13.5">
      <c r="A186">
        <v>40704</v>
      </c>
      <c r="B186" s="24" t="s">
        <v>849</v>
      </c>
      <c r="C186" s="67">
        <f t="shared" si="79"/>
        <v>6.8</v>
      </c>
      <c r="D186">
        <f t="shared" si="80"/>
        <v>136</v>
      </c>
      <c r="E186" s="2">
        <f t="shared" si="81"/>
        <v>20</v>
      </c>
      <c r="F186">
        <f t="shared" si="82"/>
        <v>0</v>
      </c>
      <c r="G186">
        <f t="shared" si="83"/>
        <v>0</v>
      </c>
      <c r="H186">
        <f t="shared" si="84"/>
        <v>6</v>
      </c>
      <c r="I186">
        <f t="shared" si="85"/>
        <v>5</v>
      </c>
      <c r="J186">
        <f t="shared" si="86"/>
        <v>8</v>
      </c>
      <c r="K186">
        <f t="shared" si="87"/>
        <v>1</v>
      </c>
      <c r="L186">
        <f t="shared" si="88"/>
        <v>0</v>
      </c>
      <c r="M186">
        <f t="shared" si="89"/>
        <v>0</v>
      </c>
      <c r="O186" s="35">
        <v>7</v>
      </c>
      <c r="P186">
        <v>6</v>
      </c>
      <c r="Q186">
        <v>8</v>
      </c>
      <c r="R186">
        <v>5</v>
      </c>
      <c r="S186">
        <v>7</v>
      </c>
      <c r="U186" s="27">
        <v>6</v>
      </c>
      <c r="Z186">
        <v>7</v>
      </c>
      <c r="AE186">
        <v>8</v>
      </c>
      <c r="AG186" s="27">
        <v>6</v>
      </c>
      <c r="AJ186" s="32">
        <v>8</v>
      </c>
      <c r="AK186">
        <v>6</v>
      </c>
      <c r="AL186">
        <v>8</v>
      </c>
      <c r="AM186">
        <v>7</v>
      </c>
      <c r="AN186" s="27">
        <v>6</v>
      </c>
      <c r="AP186">
        <v>6</v>
      </c>
      <c r="AQ186">
        <v>6</v>
      </c>
      <c r="AT186" s="27">
        <v>6</v>
      </c>
      <c r="AV186" s="27">
        <v>8</v>
      </c>
      <c r="AW186" s="27">
        <v>8</v>
      </c>
      <c r="AX186">
        <v>7</v>
      </c>
    </row>
    <row r="187" spans="1:50" ht="13.5">
      <c r="A187">
        <v>40705</v>
      </c>
      <c r="B187" s="24" t="s">
        <v>850</v>
      </c>
      <c r="C187" s="67">
        <f t="shared" si="79"/>
        <v>6.85</v>
      </c>
      <c r="D187">
        <f t="shared" si="80"/>
        <v>137</v>
      </c>
      <c r="E187" s="2">
        <f t="shared" si="81"/>
        <v>20</v>
      </c>
      <c r="F187">
        <f t="shared" si="82"/>
        <v>1</v>
      </c>
      <c r="G187">
        <f t="shared" si="83"/>
        <v>1</v>
      </c>
      <c r="H187">
        <f t="shared" si="84"/>
        <v>1</v>
      </c>
      <c r="I187">
        <f t="shared" si="85"/>
        <v>9</v>
      </c>
      <c r="J187">
        <f t="shared" si="86"/>
        <v>7</v>
      </c>
      <c r="K187">
        <f t="shared" si="87"/>
        <v>1</v>
      </c>
      <c r="L187">
        <f t="shared" si="88"/>
        <v>0</v>
      </c>
      <c r="M187">
        <f t="shared" si="89"/>
        <v>0</v>
      </c>
      <c r="O187" s="35">
        <v>6</v>
      </c>
      <c r="P187">
        <v>5</v>
      </c>
      <c r="Q187">
        <v>7</v>
      </c>
      <c r="R187">
        <v>6</v>
      </c>
      <c r="S187">
        <v>9</v>
      </c>
      <c r="U187" s="27">
        <v>7</v>
      </c>
      <c r="Z187">
        <v>6</v>
      </c>
      <c r="AE187">
        <v>6</v>
      </c>
      <c r="AG187" s="31">
        <v>10</v>
      </c>
      <c r="AJ187" s="32">
        <v>8</v>
      </c>
      <c r="AK187">
        <v>6</v>
      </c>
      <c r="AL187">
        <v>7</v>
      </c>
      <c r="AM187">
        <v>6</v>
      </c>
      <c r="AN187" s="27">
        <v>7</v>
      </c>
      <c r="AP187">
        <v>7</v>
      </c>
      <c r="AQ187">
        <v>6</v>
      </c>
      <c r="AT187" s="27">
        <v>7</v>
      </c>
      <c r="AV187" s="27">
        <v>7</v>
      </c>
      <c r="AW187" s="27">
        <v>7</v>
      </c>
      <c r="AX187">
        <v>7</v>
      </c>
    </row>
    <row r="188" spans="1:50" ht="13.5">
      <c r="A188">
        <v>40706</v>
      </c>
      <c r="B188" s="24" t="s">
        <v>851</v>
      </c>
      <c r="C188" s="67">
        <f t="shared" si="79"/>
        <v>5.5</v>
      </c>
      <c r="D188">
        <f t="shared" si="80"/>
        <v>110</v>
      </c>
      <c r="E188" s="2">
        <f t="shared" si="81"/>
        <v>20</v>
      </c>
      <c r="F188">
        <f t="shared" si="82"/>
        <v>0</v>
      </c>
      <c r="G188">
        <f t="shared" si="83"/>
        <v>0</v>
      </c>
      <c r="H188">
        <f t="shared" si="84"/>
        <v>1</v>
      </c>
      <c r="I188">
        <f t="shared" si="85"/>
        <v>3</v>
      </c>
      <c r="J188">
        <f t="shared" si="86"/>
        <v>5</v>
      </c>
      <c r="K188">
        <f t="shared" si="87"/>
        <v>8</v>
      </c>
      <c r="L188">
        <f t="shared" si="88"/>
        <v>2</v>
      </c>
      <c r="M188">
        <f t="shared" si="89"/>
        <v>1</v>
      </c>
      <c r="O188" s="35">
        <v>6</v>
      </c>
      <c r="P188">
        <v>5</v>
      </c>
      <c r="Q188">
        <v>4</v>
      </c>
      <c r="R188">
        <v>4</v>
      </c>
      <c r="S188">
        <v>6</v>
      </c>
      <c r="U188" s="27">
        <v>5</v>
      </c>
      <c r="Z188">
        <v>7</v>
      </c>
      <c r="AE188">
        <v>5</v>
      </c>
      <c r="AG188" s="27">
        <v>6</v>
      </c>
      <c r="AJ188" s="32">
        <v>8</v>
      </c>
      <c r="AK188">
        <v>5</v>
      </c>
      <c r="AL188">
        <v>5</v>
      </c>
      <c r="AM188">
        <v>6</v>
      </c>
      <c r="AN188" s="27">
        <v>5</v>
      </c>
      <c r="AP188">
        <v>6</v>
      </c>
      <c r="AQ188">
        <v>3</v>
      </c>
      <c r="AT188" s="27">
        <v>7</v>
      </c>
      <c r="AV188" s="27">
        <v>7</v>
      </c>
      <c r="AW188" s="27">
        <v>5</v>
      </c>
      <c r="AX188">
        <v>5</v>
      </c>
    </row>
    <row r="189" spans="1:50" ht="13.5">
      <c r="A189">
        <v>40707</v>
      </c>
      <c r="B189" s="24" t="s">
        <v>852</v>
      </c>
      <c r="C189" s="67">
        <f t="shared" si="79"/>
        <v>5.55</v>
      </c>
      <c r="D189">
        <f t="shared" si="80"/>
        <v>111</v>
      </c>
      <c r="E189" s="2">
        <f t="shared" si="81"/>
        <v>20</v>
      </c>
      <c r="F189">
        <f t="shared" si="82"/>
        <v>0</v>
      </c>
      <c r="G189">
        <f t="shared" si="83"/>
        <v>0</v>
      </c>
      <c r="H189">
        <f t="shared" si="84"/>
        <v>0</v>
      </c>
      <c r="I189">
        <f t="shared" si="85"/>
        <v>4</v>
      </c>
      <c r="J189">
        <f t="shared" si="86"/>
        <v>8</v>
      </c>
      <c r="K189">
        <f t="shared" si="87"/>
        <v>3</v>
      </c>
      <c r="L189">
        <f t="shared" si="88"/>
        <v>5</v>
      </c>
      <c r="M189">
        <f t="shared" si="89"/>
        <v>0</v>
      </c>
      <c r="O189" s="35">
        <v>7</v>
      </c>
      <c r="P189">
        <v>6</v>
      </c>
      <c r="Q189">
        <v>5</v>
      </c>
      <c r="R189">
        <v>4</v>
      </c>
      <c r="S189">
        <v>6</v>
      </c>
      <c r="U189" s="27">
        <v>6</v>
      </c>
      <c r="Z189">
        <v>7</v>
      </c>
      <c r="AE189">
        <v>5</v>
      </c>
      <c r="AG189" s="27">
        <v>6</v>
      </c>
      <c r="AJ189" s="32">
        <v>7</v>
      </c>
      <c r="AK189">
        <v>6</v>
      </c>
      <c r="AL189">
        <v>6</v>
      </c>
      <c r="AM189">
        <v>4</v>
      </c>
      <c r="AN189" s="27">
        <v>4</v>
      </c>
      <c r="AP189">
        <v>7</v>
      </c>
      <c r="AQ189">
        <v>4</v>
      </c>
      <c r="AT189" s="27">
        <v>6</v>
      </c>
      <c r="AV189" s="27">
        <v>5</v>
      </c>
      <c r="AW189" s="27">
        <v>6</v>
      </c>
      <c r="AX189">
        <v>4</v>
      </c>
    </row>
    <row r="190" spans="1:50" ht="13.5">
      <c r="A190">
        <v>40708</v>
      </c>
      <c r="B190" s="24" t="s">
        <v>83</v>
      </c>
      <c r="C190" s="67">
        <f t="shared" si="79"/>
        <v>4.05</v>
      </c>
      <c r="D190">
        <f t="shared" si="80"/>
        <v>81</v>
      </c>
      <c r="E190" s="2">
        <f t="shared" si="81"/>
        <v>20</v>
      </c>
      <c r="F190">
        <f t="shared" si="82"/>
        <v>0</v>
      </c>
      <c r="G190">
        <f t="shared" si="83"/>
        <v>0</v>
      </c>
      <c r="H190">
        <f t="shared" si="84"/>
        <v>0</v>
      </c>
      <c r="I190">
        <f t="shared" si="85"/>
        <v>0</v>
      </c>
      <c r="J190">
        <f t="shared" si="86"/>
        <v>1</v>
      </c>
      <c r="K190">
        <f t="shared" si="87"/>
        <v>4</v>
      </c>
      <c r="L190">
        <f t="shared" si="88"/>
        <v>10</v>
      </c>
      <c r="M190">
        <f t="shared" si="89"/>
        <v>5</v>
      </c>
      <c r="O190" s="35">
        <v>3</v>
      </c>
      <c r="P190">
        <v>3</v>
      </c>
      <c r="Q190">
        <v>4</v>
      </c>
      <c r="R190">
        <v>4</v>
      </c>
      <c r="S190">
        <v>5</v>
      </c>
      <c r="U190" s="27">
        <v>3</v>
      </c>
      <c r="Z190">
        <v>6</v>
      </c>
      <c r="AE190">
        <v>4</v>
      </c>
      <c r="AG190" s="27">
        <v>4</v>
      </c>
      <c r="AJ190" s="32">
        <v>4</v>
      </c>
      <c r="AK190">
        <v>5</v>
      </c>
      <c r="AL190">
        <v>5</v>
      </c>
      <c r="AM190">
        <v>4</v>
      </c>
      <c r="AN190" s="27">
        <v>4</v>
      </c>
      <c r="AP190">
        <v>5</v>
      </c>
      <c r="AQ190">
        <v>4</v>
      </c>
      <c r="AT190" s="27">
        <v>3</v>
      </c>
      <c r="AV190" s="27">
        <v>4</v>
      </c>
      <c r="AW190" s="27">
        <v>4</v>
      </c>
      <c r="AX190">
        <v>3</v>
      </c>
    </row>
    <row r="191" ht="13.5">
      <c r="O191" s="35"/>
    </row>
    <row r="192" spans="1:49" ht="13.5">
      <c r="A192">
        <v>40801</v>
      </c>
      <c r="B192" s="24" t="s">
        <v>84</v>
      </c>
      <c r="C192" s="69">
        <f t="shared" si="79"/>
        <v>7.578947368421052</v>
      </c>
      <c r="D192">
        <f t="shared" si="80"/>
        <v>144</v>
      </c>
      <c r="E192" s="2">
        <f t="shared" si="81"/>
        <v>19</v>
      </c>
      <c r="F192">
        <f t="shared" si="82"/>
        <v>1</v>
      </c>
      <c r="G192">
        <f t="shared" si="83"/>
        <v>4</v>
      </c>
      <c r="H192">
        <f t="shared" si="84"/>
        <v>5</v>
      </c>
      <c r="I192">
        <f t="shared" si="85"/>
        <v>5</v>
      </c>
      <c r="J192">
        <f t="shared" si="86"/>
        <v>3</v>
      </c>
      <c r="K192">
        <f t="shared" si="87"/>
        <v>1</v>
      </c>
      <c r="L192">
        <f t="shared" si="88"/>
        <v>0</v>
      </c>
      <c r="M192">
        <f t="shared" si="89"/>
        <v>0</v>
      </c>
      <c r="O192" s="35">
        <v>8</v>
      </c>
      <c r="P192">
        <v>6</v>
      </c>
      <c r="Q192">
        <v>6</v>
      </c>
      <c r="R192" s="23">
        <v>10</v>
      </c>
      <c r="S192">
        <v>9</v>
      </c>
      <c r="U192" s="27">
        <v>9</v>
      </c>
      <c r="Z192">
        <v>6</v>
      </c>
      <c r="AE192">
        <v>5</v>
      </c>
      <c r="AG192" s="27">
        <v>7</v>
      </c>
      <c r="AJ192" s="32">
        <v>9</v>
      </c>
      <c r="AK192">
        <v>9</v>
      </c>
      <c r="AL192">
        <v>7</v>
      </c>
      <c r="AM192">
        <v>8</v>
      </c>
      <c r="AN192" s="27">
        <v>8</v>
      </c>
      <c r="AP192">
        <v>7</v>
      </c>
      <c r="AQ192">
        <v>8</v>
      </c>
      <c r="AT192" s="27">
        <v>7</v>
      </c>
      <c r="AV192" s="27">
        <v>7</v>
      </c>
      <c r="AW192" s="27">
        <v>8</v>
      </c>
    </row>
    <row r="193" spans="1:49" ht="13.5">
      <c r="A193">
        <v>40802</v>
      </c>
      <c r="B193" s="24" t="s">
        <v>85</v>
      </c>
      <c r="C193" s="67">
        <f t="shared" si="79"/>
        <v>6.157894736842105</v>
      </c>
      <c r="D193">
        <f t="shared" si="80"/>
        <v>117</v>
      </c>
      <c r="E193" s="2">
        <f t="shared" si="81"/>
        <v>19</v>
      </c>
      <c r="F193">
        <f t="shared" si="82"/>
        <v>1</v>
      </c>
      <c r="G193">
        <f t="shared" si="83"/>
        <v>1</v>
      </c>
      <c r="H193">
        <f t="shared" si="84"/>
        <v>0</v>
      </c>
      <c r="I193">
        <f t="shared" si="85"/>
        <v>3</v>
      </c>
      <c r="J193">
        <f t="shared" si="86"/>
        <v>9</v>
      </c>
      <c r="K193">
        <f t="shared" si="87"/>
        <v>3</v>
      </c>
      <c r="L193">
        <f t="shared" si="88"/>
        <v>2</v>
      </c>
      <c r="M193">
        <f t="shared" si="89"/>
        <v>0</v>
      </c>
      <c r="O193" s="35">
        <v>4</v>
      </c>
      <c r="P193">
        <v>7</v>
      </c>
      <c r="Q193">
        <v>4</v>
      </c>
      <c r="R193">
        <v>5</v>
      </c>
      <c r="S193">
        <v>7</v>
      </c>
      <c r="U193" s="27">
        <v>6</v>
      </c>
      <c r="Z193">
        <v>6</v>
      </c>
      <c r="AE193">
        <v>6</v>
      </c>
      <c r="AG193" s="27">
        <v>6</v>
      </c>
      <c r="AJ193" s="32">
        <v>9</v>
      </c>
      <c r="AK193">
        <v>6</v>
      </c>
      <c r="AL193">
        <v>7</v>
      </c>
      <c r="AM193">
        <v>6</v>
      </c>
      <c r="AN193" s="27">
        <v>5</v>
      </c>
      <c r="AP193">
        <v>5</v>
      </c>
      <c r="AQ193">
        <v>6</v>
      </c>
      <c r="AT193" s="27">
        <v>6</v>
      </c>
      <c r="AV193" s="31">
        <v>10</v>
      </c>
      <c r="AW193" s="27">
        <v>6</v>
      </c>
    </row>
    <row r="194" spans="1:49" ht="13.5">
      <c r="A194">
        <v>40803</v>
      </c>
      <c r="B194" s="24" t="s">
        <v>86</v>
      </c>
      <c r="C194" s="67">
        <f t="shared" si="79"/>
        <v>5.368421052631579</v>
      </c>
      <c r="D194">
        <f t="shared" si="80"/>
        <v>102</v>
      </c>
      <c r="E194" s="2">
        <f t="shared" si="81"/>
        <v>19</v>
      </c>
      <c r="F194">
        <f t="shared" si="82"/>
        <v>0</v>
      </c>
      <c r="G194">
        <f t="shared" si="83"/>
        <v>0</v>
      </c>
      <c r="H194">
        <f t="shared" si="84"/>
        <v>2</v>
      </c>
      <c r="I194">
        <f t="shared" si="85"/>
        <v>2</v>
      </c>
      <c r="J194">
        <f t="shared" si="86"/>
        <v>4</v>
      </c>
      <c r="K194">
        <f t="shared" si="87"/>
        <v>6</v>
      </c>
      <c r="L194">
        <f t="shared" si="88"/>
        <v>3</v>
      </c>
      <c r="M194">
        <f t="shared" si="89"/>
        <v>2</v>
      </c>
      <c r="O194" s="35">
        <v>6</v>
      </c>
      <c r="P194">
        <v>8</v>
      </c>
      <c r="Q194">
        <v>4</v>
      </c>
      <c r="R194">
        <v>3</v>
      </c>
      <c r="S194">
        <v>5</v>
      </c>
      <c r="U194" s="27">
        <v>4</v>
      </c>
      <c r="Z194">
        <v>7</v>
      </c>
      <c r="AE194">
        <v>6</v>
      </c>
      <c r="AG194" s="27">
        <v>6</v>
      </c>
      <c r="AJ194" s="32">
        <v>5</v>
      </c>
      <c r="AK194">
        <v>5</v>
      </c>
      <c r="AL194">
        <v>5</v>
      </c>
      <c r="AM194">
        <v>6</v>
      </c>
      <c r="AN194" s="27">
        <v>4</v>
      </c>
      <c r="AP194">
        <v>5</v>
      </c>
      <c r="AQ194">
        <v>3</v>
      </c>
      <c r="AT194" s="27">
        <v>5</v>
      </c>
      <c r="AV194" s="27">
        <v>8</v>
      </c>
      <c r="AW194" s="27">
        <v>7</v>
      </c>
    </row>
    <row r="195" spans="1:49" ht="13.5">
      <c r="A195">
        <v>40804</v>
      </c>
      <c r="B195" s="24" t="s">
        <v>87</v>
      </c>
      <c r="C195" s="69">
        <f t="shared" si="79"/>
        <v>7.473684210526316</v>
      </c>
      <c r="D195">
        <f t="shared" si="80"/>
        <v>142</v>
      </c>
      <c r="E195" s="2">
        <f t="shared" si="81"/>
        <v>19</v>
      </c>
      <c r="F195">
        <f t="shared" si="82"/>
        <v>2</v>
      </c>
      <c r="G195">
        <f t="shared" si="83"/>
        <v>1</v>
      </c>
      <c r="H195">
        <f t="shared" si="84"/>
        <v>5</v>
      </c>
      <c r="I195">
        <f t="shared" si="85"/>
        <v>8</v>
      </c>
      <c r="J195">
        <f t="shared" si="86"/>
        <v>2</v>
      </c>
      <c r="K195">
        <f t="shared" si="87"/>
        <v>1</v>
      </c>
      <c r="L195">
        <f t="shared" si="88"/>
        <v>0</v>
      </c>
      <c r="M195">
        <f t="shared" si="89"/>
        <v>0</v>
      </c>
      <c r="O195" s="35">
        <v>7</v>
      </c>
      <c r="P195">
        <v>7</v>
      </c>
      <c r="Q195">
        <v>7</v>
      </c>
      <c r="R195">
        <v>7</v>
      </c>
      <c r="S195">
        <v>8</v>
      </c>
      <c r="U195" s="31">
        <v>10</v>
      </c>
      <c r="Z195">
        <v>8</v>
      </c>
      <c r="AE195">
        <v>6</v>
      </c>
      <c r="AG195" s="27">
        <v>7</v>
      </c>
      <c r="AJ195" s="32">
        <v>9</v>
      </c>
      <c r="AK195">
        <v>8</v>
      </c>
      <c r="AL195">
        <v>7</v>
      </c>
      <c r="AM195">
        <v>5</v>
      </c>
      <c r="AN195" s="27">
        <v>6</v>
      </c>
      <c r="AP195">
        <v>8</v>
      </c>
      <c r="AQ195">
        <v>7</v>
      </c>
      <c r="AT195" s="31">
        <v>10</v>
      </c>
      <c r="AV195" s="27">
        <v>8</v>
      </c>
      <c r="AW195" s="27">
        <v>7</v>
      </c>
    </row>
    <row r="196" spans="1:49" ht="13.5">
      <c r="A196">
        <v>40805</v>
      </c>
      <c r="B196" s="24" t="s">
        <v>952</v>
      </c>
      <c r="C196" s="67">
        <f t="shared" si="79"/>
        <v>5.578947368421052</v>
      </c>
      <c r="D196">
        <f t="shared" si="80"/>
        <v>106</v>
      </c>
      <c r="E196" s="2">
        <f t="shared" si="81"/>
        <v>19</v>
      </c>
      <c r="F196">
        <f t="shared" si="82"/>
        <v>0</v>
      </c>
      <c r="G196">
        <f t="shared" si="83"/>
        <v>0</v>
      </c>
      <c r="H196">
        <f t="shared" si="84"/>
        <v>2</v>
      </c>
      <c r="I196">
        <f t="shared" si="85"/>
        <v>4</v>
      </c>
      <c r="J196">
        <f t="shared" si="86"/>
        <v>4</v>
      </c>
      <c r="K196">
        <f t="shared" si="87"/>
        <v>3</v>
      </c>
      <c r="L196">
        <f t="shared" si="88"/>
        <v>5</v>
      </c>
      <c r="M196">
        <f t="shared" si="89"/>
        <v>1</v>
      </c>
      <c r="O196" s="35">
        <v>4</v>
      </c>
      <c r="P196">
        <v>7</v>
      </c>
      <c r="Q196">
        <v>6</v>
      </c>
      <c r="R196">
        <v>4</v>
      </c>
      <c r="S196">
        <v>7</v>
      </c>
      <c r="U196" s="27">
        <v>6</v>
      </c>
      <c r="Z196">
        <v>6</v>
      </c>
      <c r="AE196">
        <v>7</v>
      </c>
      <c r="AG196" s="27">
        <v>5</v>
      </c>
      <c r="AJ196" s="32">
        <v>8</v>
      </c>
      <c r="AK196">
        <v>6</v>
      </c>
      <c r="AL196">
        <v>8</v>
      </c>
      <c r="AM196">
        <v>5</v>
      </c>
      <c r="AN196" s="27">
        <v>4</v>
      </c>
      <c r="AP196">
        <v>7</v>
      </c>
      <c r="AQ196">
        <v>3</v>
      </c>
      <c r="AT196" s="27">
        <v>4</v>
      </c>
      <c r="AV196" s="27">
        <v>5</v>
      </c>
      <c r="AW196" s="27">
        <v>4</v>
      </c>
    </row>
    <row r="197" spans="1:49" ht="13.5">
      <c r="A197">
        <v>40806</v>
      </c>
      <c r="B197" s="24" t="s">
        <v>953</v>
      </c>
      <c r="C197" s="67">
        <f t="shared" si="79"/>
        <v>5.7894736842105265</v>
      </c>
      <c r="D197">
        <f t="shared" si="80"/>
        <v>110</v>
      </c>
      <c r="E197" s="2">
        <f t="shared" si="81"/>
        <v>19</v>
      </c>
      <c r="F197">
        <f t="shared" si="82"/>
        <v>0</v>
      </c>
      <c r="G197">
        <f t="shared" si="83"/>
        <v>0</v>
      </c>
      <c r="H197">
        <f t="shared" si="84"/>
        <v>1</v>
      </c>
      <c r="I197">
        <f t="shared" si="85"/>
        <v>2</v>
      </c>
      <c r="J197">
        <f t="shared" si="86"/>
        <v>8</v>
      </c>
      <c r="K197">
        <f t="shared" si="87"/>
        <v>8</v>
      </c>
      <c r="L197">
        <f t="shared" si="88"/>
        <v>0</v>
      </c>
      <c r="M197">
        <f t="shared" si="89"/>
        <v>0</v>
      </c>
      <c r="O197" s="35">
        <v>7</v>
      </c>
      <c r="P197">
        <v>5</v>
      </c>
      <c r="Q197">
        <v>5</v>
      </c>
      <c r="R197">
        <v>6</v>
      </c>
      <c r="S197">
        <v>6</v>
      </c>
      <c r="U197" s="27">
        <v>6</v>
      </c>
      <c r="Z197">
        <v>5</v>
      </c>
      <c r="AE197">
        <v>5</v>
      </c>
      <c r="AG197" s="27">
        <v>5</v>
      </c>
      <c r="AJ197" s="32">
        <v>6</v>
      </c>
      <c r="AK197">
        <v>7</v>
      </c>
      <c r="AL197">
        <v>6</v>
      </c>
      <c r="AM197">
        <v>6</v>
      </c>
      <c r="AN197" s="27">
        <v>6</v>
      </c>
      <c r="AP197">
        <v>5</v>
      </c>
      <c r="AQ197">
        <v>8</v>
      </c>
      <c r="AT197" s="27">
        <v>5</v>
      </c>
      <c r="AV197" s="27">
        <v>5</v>
      </c>
      <c r="AW197" s="27">
        <v>6</v>
      </c>
    </row>
    <row r="198" ht="13.5">
      <c r="O198" s="35"/>
    </row>
    <row r="199" spans="1:49" ht="13.5">
      <c r="A199">
        <v>40901</v>
      </c>
      <c r="B199" s="24" t="s">
        <v>954</v>
      </c>
      <c r="C199" s="67">
        <f t="shared" si="79"/>
        <v>6.388888888888889</v>
      </c>
      <c r="D199">
        <f t="shared" si="80"/>
        <v>115</v>
      </c>
      <c r="E199" s="2">
        <f t="shared" si="81"/>
        <v>18</v>
      </c>
      <c r="F199">
        <f t="shared" si="82"/>
        <v>0</v>
      </c>
      <c r="G199">
        <f t="shared" si="83"/>
        <v>0</v>
      </c>
      <c r="H199">
        <f t="shared" si="84"/>
        <v>4</v>
      </c>
      <c r="I199">
        <f t="shared" si="85"/>
        <v>4</v>
      </c>
      <c r="J199">
        <f t="shared" si="86"/>
        <v>6</v>
      </c>
      <c r="K199">
        <f t="shared" si="87"/>
        <v>3</v>
      </c>
      <c r="L199">
        <f t="shared" si="88"/>
        <v>1</v>
      </c>
      <c r="M199">
        <f t="shared" si="89"/>
        <v>0</v>
      </c>
      <c r="O199" s="35">
        <v>6</v>
      </c>
      <c r="P199">
        <v>5</v>
      </c>
      <c r="Q199">
        <v>5</v>
      </c>
      <c r="R199">
        <v>4</v>
      </c>
      <c r="S199">
        <v>8</v>
      </c>
      <c r="Z199">
        <v>6</v>
      </c>
      <c r="AE199">
        <v>7</v>
      </c>
      <c r="AG199" s="27">
        <v>6</v>
      </c>
      <c r="AJ199" s="32">
        <v>8</v>
      </c>
      <c r="AK199">
        <v>6</v>
      </c>
      <c r="AL199">
        <v>8</v>
      </c>
      <c r="AM199">
        <v>7</v>
      </c>
      <c r="AN199" s="27">
        <v>5</v>
      </c>
      <c r="AP199">
        <v>8</v>
      </c>
      <c r="AQ199">
        <v>7</v>
      </c>
      <c r="AT199" s="27">
        <v>6</v>
      </c>
      <c r="AV199" s="27">
        <v>6</v>
      </c>
      <c r="AW199" s="27">
        <v>7</v>
      </c>
    </row>
    <row r="200" spans="1:49" ht="13.5">
      <c r="A200">
        <v>40902</v>
      </c>
      <c r="B200" s="24" t="s">
        <v>955</v>
      </c>
      <c r="C200" s="67">
        <f t="shared" si="79"/>
        <v>6.333333333333333</v>
      </c>
      <c r="D200">
        <f t="shared" si="80"/>
        <v>114</v>
      </c>
      <c r="E200" s="2">
        <f t="shared" si="81"/>
        <v>18</v>
      </c>
      <c r="F200">
        <f t="shared" si="82"/>
        <v>0</v>
      </c>
      <c r="G200">
        <f t="shared" si="83"/>
        <v>1</v>
      </c>
      <c r="H200">
        <f t="shared" si="84"/>
        <v>1</v>
      </c>
      <c r="I200">
        <f t="shared" si="85"/>
        <v>6</v>
      </c>
      <c r="J200">
        <f t="shared" si="86"/>
        <v>6</v>
      </c>
      <c r="K200">
        <f t="shared" si="87"/>
        <v>3</v>
      </c>
      <c r="L200">
        <f t="shared" si="88"/>
        <v>1</v>
      </c>
      <c r="M200">
        <f t="shared" si="89"/>
        <v>0</v>
      </c>
      <c r="O200" s="35">
        <v>6</v>
      </c>
      <c r="P200">
        <v>4</v>
      </c>
      <c r="Q200">
        <v>6</v>
      </c>
      <c r="R200">
        <v>5</v>
      </c>
      <c r="S200">
        <v>9</v>
      </c>
      <c r="Z200">
        <v>8</v>
      </c>
      <c r="AE200">
        <v>5</v>
      </c>
      <c r="AG200" s="27">
        <v>7</v>
      </c>
      <c r="AJ200" s="32">
        <v>7</v>
      </c>
      <c r="AK200">
        <v>6</v>
      </c>
      <c r="AL200">
        <v>7</v>
      </c>
      <c r="AM200">
        <v>7</v>
      </c>
      <c r="AN200" s="27">
        <v>5</v>
      </c>
      <c r="AP200">
        <v>7</v>
      </c>
      <c r="AQ200">
        <v>6</v>
      </c>
      <c r="AT200" s="27">
        <v>6</v>
      </c>
      <c r="AV200" s="27">
        <v>6</v>
      </c>
      <c r="AW200" s="27">
        <v>7</v>
      </c>
    </row>
    <row r="201" spans="1:49" ht="13.5">
      <c r="A201">
        <v>40903</v>
      </c>
      <c r="B201" s="24" t="s">
        <v>956</v>
      </c>
      <c r="C201" s="67">
        <f t="shared" si="79"/>
        <v>6.111111111111111</v>
      </c>
      <c r="D201">
        <f t="shared" si="80"/>
        <v>110</v>
      </c>
      <c r="E201" s="2">
        <f t="shared" si="81"/>
        <v>18</v>
      </c>
      <c r="F201">
        <f t="shared" si="82"/>
        <v>0</v>
      </c>
      <c r="G201">
        <f t="shared" si="83"/>
        <v>0</v>
      </c>
      <c r="H201">
        <f t="shared" si="84"/>
        <v>1</v>
      </c>
      <c r="I201">
        <f t="shared" si="85"/>
        <v>5</v>
      </c>
      <c r="J201">
        <f t="shared" si="86"/>
        <v>7</v>
      </c>
      <c r="K201">
        <f t="shared" si="87"/>
        <v>5</v>
      </c>
      <c r="L201">
        <f t="shared" si="88"/>
        <v>0</v>
      </c>
      <c r="M201">
        <f t="shared" si="89"/>
        <v>0</v>
      </c>
      <c r="O201" s="35">
        <v>5</v>
      </c>
      <c r="P201">
        <v>5</v>
      </c>
      <c r="Q201">
        <v>7</v>
      </c>
      <c r="R201">
        <v>6</v>
      </c>
      <c r="S201">
        <v>6</v>
      </c>
      <c r="Z201">
        <v>5</v>
      </c>
      <c r="AE201">
        <v>7</v>
      </c>
      <c r="AG201" s="27">
        <v>5</v>
      </c>
      <c r="AJ201" s="32">
        <v>6</v>
      </c>
      <c r="AK201">
        <v>7</v>
      </c>
      <c r="AL201">
        <v>6</v>
      </c>
      <c r="AM201">
        <v>6</v>
      </c>
      <c r="AN201" s="27">
        <v>6</v>
      </c>
      <c r="AP201">
        <v>7</v>
      </c>
      <c r="AQ201">
        <v>5</v>
      </c>
      <c r="AT201" s="27">
        <v>7</v>
      </c>
      <c r="AV201" s="27">
        <v>8</v>
      </c>
      <c r="AW201" s="27">
        <v>6</v>
      </c>
    </row>
    <row r="202" spans="1:49" ht="13.5">
      <c r="A202">
        <v>40904</v>
      </c>
      <c r="B202" s="24" t="s">
        <v>88</v>
      </c>
      <c r="C202" s="67">
        <f t="shared" si="79"/>
        <v>6.277777777777778</v>
      </c>
      <c r="D202">
        <f t="shared" si="80"/>
        <v>113</v>
      </c>
      <c r="E202" s="2">
        <f t="shared" si="81"/>
        <v>18</v>
      </c>
      <c r="F202">
        <f t="shared" si="82"/>
        <v>1</v>
      </c>
      <c r="G202">
        <f t="shared" si="83"/>
        <v>1</v>
      </c>
      <c r="H202">
        <f t="shared" si="84"/>
        <v>1</v>
      </c>
      <c r="I202">
        <f t="shared" si="85"/>
        <v>4</v>
      </c>
      <c r="J202">
        <f t="shared" si="86"/>
        <v>4</v>
      </c>
      <c r="K202">
        <f t="shared" si="87"/>
        <v>6</v>
      </c>
      <c r="L202">
        <f t="shared" si="88"/>
        <v>1</v>
      </c>
      <c r="M202">
        <f t="shared" si="89"/>
        <v>0</v>
      </c>
      <c r="O202" s="35">
        <v>9</v>
      </c>
      <c r="P202">
        <v>5</v>
      </c>
      <c r="Q202">
        <v>6</v>
      </c>
      <c r="R202">
        <v>5</v>
      </c>
      <c r="S202">
        <v>6</v>
      </c>
      <c r="Z202" s="23">
        <v>10</v>
      </c>
      <c r="AE202">
        <v>6</v>
      </c>
      <c r="AG202" s="27">
        <v>4</v>
      </c>
      <c r="AJ202" s="32">
        <v>8</v>
      </c>
      <c r="AK202">
        <v>7</v>
      </c>
      <c r="AL202">
        <v>7</v>
      </c>
      <c r="AM202">
        <v>7</v>
      </c>
      <c r="AN202" s="27">
        <v>5</v>
      </c>
      <c r="AP202">
        <v>7</v>
      </c>
      <c r="AQ202">
        <v>5</v>
      </c>
      <c r="AT202" s="27">
        <v>5</v>
      </c>
      <c r="AV202" s="27">
        <v>5</v>
      </c>
      <c r="AW202" s="27">
        <v>6</v>
      </c>
    </row>
    <row r="203" ht="13.5">
      <c r="O203" s="35"/>
    </row>
    <row r="204" spans="1:49" ht="13.5">
      <c r="A204">
        <v>41001</v>
      </c>
      <c r="B204" s="24" t="s">
        <v>89</v>
      </c>
      <c r="C204" s="69">
        <f t="shared" si="79"/>
        <v>7.555555555555555</v>
      </c>
      <c r="D204">
        <f t="shared" si="80"/>
        <v>136</v>
      </c>
      <c r="E204" s="2">
        <f t="shared" si="81"/>
        <v>18</v>
      </c>
      <c r="F204">
        <f t="shared" si="82"/>
        <v>0</v>
      </c>
      <c r="G204">
        <f t="shared" si="83"/>
        <v>4</v>
      </c>
      <c r="H204">
        <f t="shared" si="84"/>
        <v>6</v>
      </c>
      <c r="I204">
        <f t="shared" si="85"/>
        <v>4</v>
      </c>
      <c r="J204">
        <f t="shared" si="86"/>
        <v>4</v>
      </c>
      <c r="K204">
        <f t="shared" si="87"/>
        <v>0</v>
      </c>
      <c r="L204">
        <f t="shared" si="88"/>
        <v>0</v>
      </c>
      <c r="M204">
        <f t="shared" si="89"/>
        <v>0</v>
      </c>
      <c r="O204" s="35">
        <v>6</v>
      </c>
      <c r="P204">
        <v>6</v>
      </c>
      <c r="Q204">
        <v>7</v>
      </c>
      <c r="R204">
        <v>8</v>
      </c>
      <c r="S204">
        <v>7</v>
      </c>
      <c r="Z204">
        <v>8</v>
      </c>
      <c r="AE204">
        <v>7</v>
      </c>
      <c r="AG204" s="27">
        <v>9</v>
      </c>
      <c r="AJ204" s="32">
        <v>9</v>
      </c>
      <c r="AK204">
        <v>8</v>
      </c>
      <c r="AL204">
        <v>9</v>
      </c>
      <c r="AM204">
        <v>8</v>
      </c>
      <c r="AN204" s="27">
        <v>7</v>
      </c>
      <c r="AP204">
        <v>8</v>
      </c>
      <c r="AQ204">
        <v>6</v>
      </c>
      <c r="AT204" s="27">
        <v>6</v>
      </c>
      <c r="AV204" s="27">
        <v>8</v>
      </c>
      <c r="AW204" s="31">
        <v>9</v>
      </c>
    </row>
    <row r="205" spans="1:49" ht="13.5">
      <c r="A205">
        <v>41002</v>
      </c>
      <c r="B205" s="24" t="s">
        <v>90</v>
      </c>
      <c r="C205" s="67">
        <f aca="true" t="shared" si="90" ref="C205:C268">AVERAGE($O205:$IF205)</f>
        <v>6.333333333333333</v>
      </c>
      <c r="D205">
        <f aca="true" t="shared" si="91" ref="D205:D268">SUM($O205:$IF205)</f>
        <v>114</v>
      </c>
      <c r="E205" s="2">
        <f aca="true" t="shared" si="92" ref="E205:E268">COUNT($O205:$IF205)</f>
        <v>18</v>
      </c>
      <c r="F205">
        <f t="shared" si="82"/>
        <v>0</v>
      </c>
      <c r="G205">
        <f t="shared" si="83"/>
        <v>1</v>
      </c>
      <c r="H205">
        <f t="shared" si="84"/>
        <v>1</v>
      </c>
      <c r="I205">
        <f t="shared" si="85"/>
        <v>6</v>
      </c>
      <c r="J205">
        <f t="shared" si="86"/>
        <v>6</v>
      </c>
      <c r="K205">
        <f t="shared" si="87"/>
        <v>3</v>
      </c>
      <c r="L205">
        <f t="shared" si="88"/>
        <v>1</v>
      </c>
      <c r="M205">
        <f t="shared" si="89"/>
        <v>0</v>
      </c>
      <c r="O205" s="35">
        <v>7</v>
      </c>
      <c r="P205">
        <v>6</v>
      </c>
      <c r="Q205">
        <v>6</v>
      </c>
      <c r="R205">
        <v>4</v>
      </c>
      <c r="S205">
        <v>8</v>
      </c>
      <c r="Z205">
        <v>7</v>
      </c>
      <c r="AE205">
        <v>5</v>
      </c>
      <c r="AG205" s="27">
        <v>5</v>
      </c>
      <c r="AJ205" s="32">
        <v>9</v>
      </c>
      <c r="AK205">
        <v>7</v>
      </c>
      <c r="AL205">
        <v>7</v>
      </c>
      <c r="AM205">
        <v>6</v>
      </c>
      <c r="AN205" s="27">
        <v>5</v>
      </c>
      <c r="AP205">
        <v>7</v>
      </c>
      <c r="AQ205">
        <v>6</v>
      </c>
      <c r="AT205" s="27">
        <v>6</v>
      </c>
      <c r="AV205" s="27">
        <v>6</v>
      </c>
      <c r="AW205" s="27">
        <v>7</v>
      </c>
    </row>
    <row r="206" spans="1:49" ht="13.5">
      <c r="A206">
        <v>41003</v>
      </c>
      <c r="B206" s="24" t="s">
        <v>91</v>
      </c>
      <c r="C206" s="67">
        <f t="shared" si="90"/>
        <v>6.444444444444445</v>
      </c>
      <c r="D206">
        <f t="shared" si="91"/>
        <v>116</v>
      </c>
      <c r="E206" s="2">
        <f t="shared" si="92"/>
        <v>18</v>
      </c>
      <c r="F206">
        <f t="shared" si="82"/>
        <v>0</v>
      </c>
      <c r="G206">
        <f t="shared" si="83"/>
        <v>0</v>
      </c>
      <c r="H206">
        <f t="shared" si="84"/>
        <v>1</v>
      </c>
      <c r="I206">
        <f t="shared" si="85"/>
        <v>9</v>
      </c>
      <c r="J206">
        <f t="shared" si="86"/>
        <v>5</v>
      </c>
      <c r="K206">
        <f t="shared" si="87"/>
        <v>3</v>
      </c>
      <c r="L206">
        <f t="shared" si="88"/>
        <v>0</v>
      </c>
      <c r="M206">
        <f t="shared" si="89"/>
        <v>0</v>
      </c>
      <c r="O206" s="35">
        <v>5</v>
      </c>
      <c r="P206">
        <v>5</v>
      </c>
      <c r="Q206">
        <v>7</v>
      </c>
      <c r="R206">
        <v>8</v>
      </c>
      <c r="S206">
        <v>7</v>
      </c>
      <c r="Z206">
        <v>7</v>
      </c>
      <c r="AE206">
        <v>6</v>
      </c>
      <c r="AG206" s="27">
        <v>7</v>
      </c>
      <c r="AJ206" s="32">
        <v>7</v>
      </c>
      <c r="AK206">
        <v>7</v>
      </c>
      <c r="AL206">
        <v>7</v>
      </c>
      <c r="AM206">
        <v>7</v>
      </c>
      <c r="AN206" s="27">
        <v>6</v>
      </c>
      <c r="AP206">
        <v>6</v>
      </c>
      <c r="AQ206">
        <v>6</v>
      </c>
      <c r="AT206" s="27">
        <v>5</v>
      </c>
      <c r="AV206" s="27">
        <v>7</v>
      </c>
      <c r="AW206" s="27">
        <v>6</v>
      </c>
    </row>
    <row r="207" spans="1:49" ht="13.5">
      <c r="A207">
        <v>41004</v>
      </c>
      <c r="B207" s="24" t="s">
        <v>92</v>
      </c>
      <c r="C207" s="84">
        <f t="shared" si="90"/>
        <v>7.666666666666667</v>
      </c>
      <c r="D207">
        <f t="shared" si="91"/>
        <v>138</v>
      </c>
      <c r="E207" s="2">
        <f t="shared" si="92"/>
        <v>18</v>
      </c>
      <c r="F207">
        <f t="shared" si="82"/>
        <v>1</v>
      </c>
      <c r="G207">
        <f t="shared" si="83"/>
        <v>2</v>
      </c>
      <c r="H207">
        <f t="shared" si="84"/>
        <v>8</v>
      </c>
      <c r="I207">
        <f t="shared" si="85"/>
        <v>5</v>
      </c>
      <c r="J207">
        <f t="shared" si="86"/>
        <v>1</v>
      </c>
      <c r="K207">
        <f t="shared" si="87"/>
        <v>1</v>
      </c>
      <c r="L207">
        <f t="shared" si="88"/>
        <v>0</v>
      </c>
      <c r="M207">
        <f t="shared" si="89"/>
        <v>0</v>
      </c>
      <c r="O207" s="35">
        <v>8</v>
      </c>
      <c r="P207">
        <v>8</v>
      </c>
      <c r="Q207">
        <v>8</v>
      </c>
      <c r="R207">
        <v>5</v>
      </c>
      <c r="S207">
        <v>9</v>
      </c>
      <c r="Z207">
        <v>8</v>
      </c>
      <c r="AE207">
        <v>8</v>
      </c>
      <c r="AG207" s="27">
        <v>7</v>
      </c>
      <c r="AJ207" s="31">
        <v>10</v>
      </c>
      <c r="AK207">
        <v>7</v>
      </c>
      <c r="AL207">
        <v>8</v>
      </c>
      <c r="AM207">
        <v>7</v>
      </c>
      <c r="AN207" s="27">
        <v>8</v>
      </c>
      <c r="AP207">
        <v>7</v>
      </c>
      <c r="AQ207">
        <v>6</v>
      </c>
      <c r="AT207" s="27">
        <v>9</v>
      </c>
      <c r="AV207" s="27">
        <v>8</v>
      </c>
      <c r="AW207" s="27">
        <v>7</v>
      </c>
    </row>
    <row r="208" spans="1:49" ht="13.5">
      <c r="A208">
        <v>41005</v>
      </c>
      <c r="B208" s="24" t="s">
        <v>93</v>
      </c>
      <c r="C208" s="67">
        <f t="shared" si="90"/>
        <v>5.666666666666667</v>
      </c>
      <c r="D208">
        <f t="shared" si="91"/>
        <v>102</v>
      </c>
      <c r="E208" s="2">
        <f t="shared" si="92"/>
        <v>18</v>
      </c>
      <c r="F208">
        <f t="shared" si="82"/>
        <v>0</v>
      </c>
      <c r="G208">
        <f t="shared" si="83"/>
        <v>0</v>
      </c>
      <c r="H208">
        <f t="shared" si="84"/>
        <v>0</v>
      </c>
      <c r="I208">
        <f t="shared" si="85"/>
        <v>3</v>
      </c>
      <c r="J208">
        <f t="shared" si="86"/>
        <v>7</v>
      </c>
      <c r="K208">
        <f t="shared" si="87"/>
        <v>7</v>
      </c>
      <c r="L208">
        <f t="shared" si="88"/>
        <v>1</v>
      </c>
      <c r="M208">
        <f t="shared" si="89"/>
        <v>0</v>
      </c>
      <c r="O208" s="35">
        <v>5</v>
      </c>
      <c r="P208">
        <v>4</v>
      </c>
      <c r="Q208">
        <v>5</v>
      </c>
      <c r="R208">
        <v>5</v>
      </c>
      <c r="S208">
        <v>6</v>
      </c>
      <c r="Z208">
        <v>7</v>
      </c>
      <c r="AE208">
        <v>6</v>
      </c>
      <c r="AG208" s="27">
        <v>5</v>
      </c>
      <c r="AJ208" s="32">
        <v>7</v>
      </c>
      <c r="AK208">
        <v>6</v>
      </c>
      <c r="AL208">
        <v>7</v>
      </c>
      <c r="AM208">
        <v>5</v>
      </c>
      <c r="AN208" s="27">
        <v>5</v>
      </c>
      <c r="AP208">
        <v>5</v>
      </c>
      <c r="AQ208">
        <v>6</v>
      </c>
      <c r="AT208" s="27">
        <v>6</v>
      </c>
      <c r="AV208" s="27">
        <v>6</v>
      </c>
      <c r="AW208" s="27">
        <v>6</v>
      </c>
    </row>
    <row r="209" spans="1:49" ht="13.5">
      <c r="A209">
        <v>41006</v>
      </c>
      <c r="B209" s="24" t="s">
        <v>94</v>
      </c>
      <c r="C209" s="67">
        <f t="shared" si="90"/>
        <v>4.833333333333333</v>
      </c>
      <c r="D209">
        <f t="shared" si="91"/>
        <v>87</v>
      </c>
      <c r="E209" s="2">
        <f t="shared" si="92"/>
        <v>18</v>
      </c>
      <c r="F209">
        <f>COUNTIF($O209:$IF209,10)</f>
        <v>0</v>
      </c>
      <c r="G209">
        <f>COUNTIF($O209:$IF209,9)</f>
        <v>0</v>
      </c>
      <c r="H209">
        <f>COUNTIF($O209:$IF209,8)</f>
        <v>1</v>
      </c>
      <c r="I209">
        <f>COUNTIF($O209:$IF209,7)</f>
        <v>1</v>
      </c>
      <c r="J209">
        <f>COUNTIF($O209:$IF209,6)</f>
        <v>2</v>
      </c>
      <c r="K209">
        <f>COUNTIF($O209:$IF209,5)</f>
        <v>6</v>
      </c>
      <c r="L209">
        <f>COUNTIF($O209:$IF209,4)</f>
        <v>6</v>
      </c>
      <c r="M209">
        <f>COUNTIF($O209:$IF209,3)</f>
        <v>2</v>
      </c>
      <c r="O209" s="35">
        <v>4</v>
      </c>
      <c r="P209">
        <v>4</v>
      </c>
      <c r="Q209">
        <v>3</v>
      </c>
      <c r="R209">
        <v>5</v>
      </c>
      <c r="S209">
        <v>5</v>
      </c>
      <c r="Z209">
        <v>8</v>
      </c>
      <c r="AE209">
        <v>4</v>
      </c>
      <c r="AG209" s="27">
        <v>3</v>
      </c>
      <c r="AJ209" s="32">
        <v>6</v>
      </c>
      <c r="AK209">
        <v>7</v>
      </c>
      <c r="AL209">
        <v>4</v>
      </c>
      <c r="AM209">
        <v>5</v>
      </c>
      <c r="AN209" s="27">
        <v>4</v>
      </c>
      <c r="AP209">
        <v>6</v>
      </c>
      <c r="AQ209">
        <v>5</v>
      </c>
      <c r="AT209" s="27">
        <v>4</v>
      </c>
      <c r="AV209" s="27">
        <v>5</v>
      </c>
      <c r="AW209" s="27">
        <v>5</v>
      </c>
    </row>
    <row r="210" spans="1:49" ht="13.5">
      <c r="A210">
        <v>41007</v>
      </c>
      <c r="B210" s="24" t="s">
        <v>95</v>
      </c>
      <c r="C210" s="68">
        <f t="shared" si="90"/>
        <v>7.222222222222222</v>
      </c>
      <c r="D210">
        <f t="shared" si="91"/>
        <v>130</v>
      </c>
      <c r="E210" s="2">
        <f t="shared" si="92"/>
        <v>18</v>
      </c>
      <c r="F210">
        <f>COUNTIF($O210:$IF210,10)</f>
        <v>0</v>
      </c>
      <c r="G210">
        <f>COUNTIF($O210:$IF210,9)</f>
        <v>1</v>
      </c>
      <c r="H210">
        <f>COUNTIF($O210:$IF210,8)</f>
        <v>7</v>
      </c>
      <c r="I210">
        <f>COUNTIF($O210:$IF210,7)</f>
        <v>7</v>
      </c>
      <c r="J210">
        <f>COUNTIF($O210:$IF210,6)</f>
        <v>1</v>
      </c>
      <c r="K210">
        <f>COUNTIF($O210:$IF210,5)</f>
        <v>2</v>
      </c>
      <c r="L210">
        <f>COUNTIF($O210:$IF210,4)</f>
        <v>0</v>
      </c>
      <c r="M210">
        <f>COUNTIF($O210:$IF210,3)</f>
        <v>0</v>
      </c>
      <c r="O210" s="35">
        <v>5</v>
      </c>
      <c r="P210">
        <v>7</v>
      </c>
      <c r="Q210">
        <v>7</v>
      </c>
      <c r="R210">
        <v>8</v>
      </c>
      <c r="S210">
        <v>8</v>
      </c>
      <c r="Z210">
        <v>8</v>
      </c>
      <c r="AE210">
        <v>6</v>
      </c>
      <c r="AG210" s="27">
        <v>9</v>
      </c>
      <c r="AJ210" s="32">
        <v>8</v>
      </c>
      <c r="AK210">
        <v>7</v>
      </c>
      <c r="AL210">
        <v>7</v>
      </c>
      <c r="AM210">
        <v>8</v>
      </c>
      <c r="AN210" s="27">
        <v>8</v>
      </c>
      <c r="AP210">
        <v>7</v>
      </c>
      <c r="AQ210">
        <v>5</v>
      </c>
      <c r="AT210" s="27">
        <v>7</v>
      </c>
      <c r="AV210" s="27">
        <v>7</v>
      </c>
      <c r="AW210" s="27">
        <v>8</v>
      </c>
    </row>
    <row r="211" spans="1:49" ht="13.5">
      <c r="A211">
        <v>41008</v>
      </c>
      <c r="B211" s="24" t="s">
        <v>96</v>
      </c>
      <c r="C211" s="68">
        <f t="shared" si="90"/>
        <v>7.166666666666667</v>
      </c>
      <c r="D211">
        <f t="shared" si="91"/>
        <v>129</v>
      </c>
      <c r="E211" s="2">
        <f t="shared" si="92"/>
        <v>18</v>
      </c>
      <c r="F211">
        <f>COUNTIF($O211:$IF211,10)</f>
        <v>0</v>
      </c>
      <c r="G211">
        <f>COUNTIF($O211:$IF211,9)</f>
        <v>2</v>
      </c>
      <c r="H211">
        <f>COUNTIF($O211:$IF211,8)</f>
        <v>6</v>
      </c>
      <c r="I211">
        <f>COUNTIF($O211:$IF211,7)</f>
        <v>6</v>
      </c>
      <c r="J211">
        <f>COUNTIF($O211:$IF211,6)</f>
        <v>1</v>
      </c>
      <c r="K211">
        <f>COUNTIF($O211:$IF211,5)</f>
        <v>3</v>
      </c>
      <c r="L211">
        <f>COUNTIF($O211:$IF211,4)</f>
        <v>0</v>
      </c>
      <c r="M211">
        <f>COUNTIF($O211:$IF211,3)</f>
        <v>0</v>
      </c>
      <c r="O211" s="35">
        <v>7</v>
      </c>
      <c r="P211">
        <v>5</v>
      </c>
      <c r="Q211">
        <v>9</v>
      </c>
      <c r="R211">
        <v>5</v>
      </c>
      <c r="S211">
        <v>8</v>
      </c>
      <c r="Z211">
        <v>7</v>
      </c>
      <c r="AE211">
        <v>7</v>
      </c>
      <c r="AG211" s="27">
        <v>8</v>
      </c>
      <c r="AJ211" s="32">
        <v>8</v>
      </c>
      <c r="AK211">
        <v>8</v>
      </c>
      <c r="AL211">
        <v>7</v>
      </c>
      <c r="AM211">
        <v>6</v>
      </c>
      <c r="AN211" s="27">
        <v>5</v>
      </c>
      <c r="AP211">
        <v>9</v>
      </c>
      <c r="AQ211">
        <v>8</v>
      </c>
      <c r="AT211" s="27">
        <v>8</v>
      </c>
      <c r="AV211" s="27">
        <v>7</v>
      </c>
      <c r="AW211" s="27">
        <v>7</v>
      </c>
    </row>
    <row r="212" spans="1:49" ht="13.5">
      <c r="A212">
        <v>41009</v>
      </c>
      <c r="B212" s="24" t="s">
        <v>97</v>
      </c>
      <c r="C212" s="67">
        <f t="shared" si="90"/>
        <v>6.666666666666667</v>
      </c>
      <c r="D212">
        <f t="shared" si="91"/>
        <v>120</v>
      </c>
      <c r="E212" s="2">
        <f t="shared" si="92"/>
        <v>18</v>
      </c>
      <c r="F212">
        <f>COUNTIF($O212:$IF212,10)</f>
        <v>0</v>
      </c>
      <c r="G212">
        <f>COUNTIF($O212:$IF212,9)</f>
        <v>2</v>
      </c>
      <c r="H212">
        <f>COUNTIF($O212:$IF212,8)</f>
        <v>3</v>
      </c>
      <c r="I212">
        <f>COUNTIF($O212:$IF212,7)</f>
        <v>2</v>
      </c>
      <c r="J212">
        <f>COUNTIF($O212:$IF212,6)</f>
        <v>9</v>
      </c>
      <c r="K212">
        <f>COUNTIF($O212:$IF212,5)</f>
        <v>2</v>
      </c>
      <c r="L212">
        <f>COUNTIF($O212:$IF212,4)</f>
        <v>0</v>
      </c>
      <c r="M212">
        <f>COUNTIF($O212:$IF212,3)</f>
        <v>0</v>
      </c>
      <c r="O212" s="35">
        <v>6</v>
      </c>
      <c r="P212">
        <v>5</v>
      </c>
      <c r="Q212">
        <v>6</v>
      </c>
      <c r="R212">
        <v>6</v>
      </c>
      <c r="S212">
        <v>8</v>
      </c>
      <c r="Z212">
        <v>7</v>
      </c>
      <c r="AE212">
        <v>6</v>
      </c>
      <c r="AG212" s="27">
        <v>9</v>
      </c>
      <c r="AJ212" s="32">
        <v>9</v>
      </c>
      <c r="AK212">
        <v>6</v>
      </c>
      <c r="AL212">
        <v>7</v>
      </c>
      <c r="AM212">
        <v>8</v>
      </c>
      <c r="AN212" s="27">
        <v>5</v>
      </c>
      <c r="AP212">
        <v>6</v>
      </c>
      <c r="AQ212">
        <v>6</v>
      </c>
      <c r="AT212" s="27">
        <v>8</v>
      </c>
      <c r="AV212" s="27">
        <v>6</v>
      </c>
      <c r="AW212" s="27">
        <v>6</v>
      </c>
    </row>
    <row r="213" spans="1:49" ht="13.5">
      <c r="A213">
        <v>41010</v>
      </c>
      <c r="B213" s="24" t="s">
        <v>98</v>
      </c>
      <c r="C213" s="67">
        <f t="shared" si="90"/>
        <v>4.611111111111111</v>
      </c>
      <c r="D213">
        <f t="shared" si="91"/>
        <v>83</v>
      </c>
      <c r="E213" s="2">
        <f t="shared" si="92"/>
        <v>18</v>
      </c>
      <c r="F213">
        <f>COUNTIF($O213:$IF213,10)</f>
        <v>0</v>
      </c>
      <c r="G213">
        <f>COUNTIF($O213:$IF213,9)</f>
        <v>0</v>
      </c>
      <c r="H213">
        <f>COUNTIF($O213:$IF213,8)</f>
        <v>0</v>
      </c>
      <c r="I213">
        <f>COUNTIF($O213:$IF213,7)</f>
        <v>0</v>
      </c>
      <c r="J213">
        <f>COUNTIF($O213:$IF213,6)</f>
        <v>5</v>
      </c>
      <c r="K213">
        <f>COUNTIF($O213:$IF213,5)</f>
        <v>5</v>
      </c>
      <c r="L213">
        <f>COUNTIF($O213:$IF213,4)</f>
        <v>4</v>
      </c>
      <c r="M213">
        <f>COUNTIF($O213:$IF213,3)</f>
        <v>4</v>
      </c>
      <c r="O213" s="35">
        <v>3</v>
      </c>
      <c r="P213">
        <v>6</v>
      </c>
      <c r="Q213">
        <v>6</v>
      </c>
      <c r="R213">
        <v>3</v>
      </c>
      <c r="S213">
        <v>6</v>
      </c>
      <c r="Z213">
        <v>6</v>
      </c>
      <c r="AE213">
        <v>3</v>
      </c>
      <c r="AG213" s="27">
        <v>3</v>
      </c>
      <c r="AJ213" s="32">
        <v>4</v>
      </c>
      <c r="AK213">
        <v>6</v>
      </c>
      <c r="AL213">
        <v>5</v>
      </c>
      <c r="AM213">
        <v>4</v>
      </c>
      <c r="AN213" s="27">
        <v>5</v>
      </c>
      <c r="AP213">
        <v>5</v>
      </c>
      <c r="AQ213">
        <v>4</v>
      </c>
      <c r="AT213" s="27">
        <v>5</v>
      </c>
      <c r="AV213" s="27">
        <v>5</v>
      </c>
      <c r="AW213" s="27">
        <v>4</v>
      </c>
    </row>
    <row r="214" ht="13.5">
      <c r="O214" s="35"/>
    </row>
    <row r="215" spans="1:49" ht="13.5">
      <c r="A215">
        <v>41101</v>
      </c>
      <c r="B215" s="24" t="s">
        <v>853</v>
      </c>
      <c r="C215" s="67">
        <f t="shared" si="90"/>
        <v>5.75</v>
      </c>
      <c r="D215">
        <f t="shared" si="91"/>
        <v>115</v>
      </c>
      <c r="E215" s="2">
        <f t="shared" si="92"/>
        <v>20</v>
      </c>
      <c r="F215">
        <f aca="true" t="shared" si="93" ref="F215:F278">COUNTIF($O215:$IF215,10)</f>
        <v>0</v>
      </c>
      <c r="G215">
        <f aca="true" t="shared" si="94" ref="G215:G278">COUNTIF($O215:$IF215,9)</f>
        <v>0</v>
      </c>
      <c r="H215">
        <f aca="true" t="shared" si="95" ref="H215:H278">COUNTIF($O215:$IF215,8)</f>
        <v>2</v>
      </c>
      <c r="I215">
        <f aca="true" t="shared" si="96" ref="I215:I278">COUNTIF($O215:$IF215,7)</f>
        <v>3</v>
      </c>
      <c r="J215">
        <f aca="true" t="shared" si="97" ref="J215:J278">COUNTIF($O215:$IF215,6)</f>
        <v>6</v>
      </c>
      <c r="K215">
        <f aca="true" t="shared" si="98" ref="K215:K278">COUNTIF($O215:$IF215,5)</f>
        <v>6</v>
      </c>
      <c r="L215">
        <f aca="true" t="shared" si="99" ref="L215:L278">COUNTIF($O215:$IF215,4)</f>
        <v>3</v>
      </c>
      <c r="M215">
        <f aca="true" t="shared" si="100" ref="M215:M278">COUNTIF($O215:$IF215,3)</f>
        <v>0</v>
      </c>
      <c r="O215" s="35">
        <v>5</v>
      </c>
      <c r="P215">
        <v>4</v>
      </c>
      <c r="Q215">
        <v>6</v>
      </c>
      <c r="R215">
        <v>5</v>
      </c>
      <c r="S215">
        <v>7</v>
      </c>
      <c r="T215" s="32">
        <v>5</v>
      </c>
      <c r="Z215">
        <v>8</v>
      </c>
      <c r="AE215">
        <v>4</v>
      </c>
      <c r="AG215" s="27">
        <v>5</v>
      </c>
      <c r="AJ215" s="32">
        <v>6</v>
      </c>
      <c r="AK215">
        <v>7</v>
      </c>
      <c r="AL215">
        <v>5</v>
      </c>
      <c r="AM215">
        <v>6</v>
      </c>
      <c r="AN215" s="32">
        <v>5</v>
      </c>
      <c r="AP215">
        <v>6</v>
      </c>
      <c r="AQ215">
        <v>4</v>
      </c>
      <c r="AS215" s="32">
        <v>6</v>
      </c>
      <c r="AT215" s="27">
        <v>8</v>
      </c>
      <c r="AV215" s="27">
        <v>7</v>
      </c>
      <c r="AW215" s="27">
        <v>6</v>
      </c>
    </row>
    <row r="216" spans="1:49" ht="13.5">
      <c r="A216">
        <v>41102</v>
      </c>
      <c r="B216" s="24" t="s">
        <v>854</v>
      </c>
      <c r="C216" s="67">
        <f t="shared" si="90"/>
        <v>5.3</v>
      </c>
      <c r="D216">
        <f t="shared" si="91"/>
        <v>106</v>
      </c>
      <c r="E216" s="2">
        <f t="shared" si="92"/>
        <v>20</v>
      </c>
      <c r="F216">
        <f t="shared" si="93"/>
        <v>0</v>
      </c>
      <c r="G216">
        <f t="shared" si="94"/>
        <v>0</v>
      </c>
      <c r="H216">
        <f t="shared" si="95"/>
        <v>1</v>
      </c>
      <c r="I216">
        <f t="shared" si="96"/>
        <v>2</v>
      </c>
      <c r="J216">
        <f t="shared" si="97"/>
        <v>3</v>
      </c>
      <c r="K216">
        <f t="shared" si="98"/>
        <v>10</v>
      </c>
      <c r="L216">
        <f t="shared" si="99"/>
        <v>4</v>
      </c>
      <c r="M216">
        <f t="shared" si="100"/>
        <v>0</v>
      </c>
      <c r="O216" s="35">
        <v>4</v>
      </c>
      <c r="P216">
        <v>6</v>
      </c>
      <c r="Q216">
        <v>5</v>
      </c>
      <c r="R216">
        <v>5</v>
      </c>
      <c r="S216">
        <v>8</v>
      </c>
      <c r="T216" s="32">
        <v>5</v>
      </c>
      <c r="Z216">
        <v>5</v>
      </c>
      <c r="AE216">
        <v>5</v>
      </c>
      <c r="AG216" s="27">
        <v>5</v>
      </c>
      <c r="AJ216" s="32">
        <v>7</v>
      </c>
      <c r="AK216">
        <v>5</v>
      </c>
      <c r="AL216">
        <v>5</v>
      </c>
      <c r="AM216">
        <v>6</v>
      </c>
      <c r="AN216" s="32">
        <v>4</v>
      </c>
      <c r="AP216">
        <v>6</v>
      </c>
      <c r="AQ216">
        <v>4</v>
      </c>
      <c r="AS216" s="32">
        <v>4</v>
      </c>
      <c r="AT216" s="27">
        <v>7</v>
      </c>
      <c r="AV216" s="27">
        <v>5</v>
      </c>
      <c r="AW216" s="27">
        <v>5</v>
      </c>
    </row>
    <row r="217" spans="1:49" ht="13.5">
      <c r="A217">
        <v>41103</v>
      </c>
      <c r="B217" s="24" t="s">
        <v>99</v>
      </c>
      <c r="C217" s="67">
        <f t="shared" si="90"/>
        <v>6.35</v>
      </c>
      <c r="D217">
        <f t="shared" si="91"/>
        <v>127</v>
      </c>
      <c r="E217" s="2">
        <f t="shared" si="92"/>
        <v>20</v>
      </c>
      <c r="F217">
        <f t="shared" si="93"/>
        <v>1</v>
      </c>
      <c r="G217">
        <f t="shared" si="94"/>
        <v>2</v>
      </c>
      <c r="H217">
        <f t="shared" si="95"/>
        <v>0</v>
      </c>
      <c r="I217">
        <f t="shared" si="96"/>
        <v>2</v>
      </c>
      <c r="J217">
        <f t="shared" si="97"/>
        <v>10</v>
      </c>
      <c r="K217">
        <f t="shared" si="98"/>
        <v>5</v>
      </c>
      <c r="L217">
        <f t="shared" si="99"/>
        <v>0</v>
      </c>
      <c r="M217">
        <f t="shared" si="100"/>
        <v>0</v>
      </c>
      <c r="O217" s="35">
        <v>6</v>
      </c>
      <c r="P217">
        <v>6</v>
      </c>
      <c r="Q217">
        <v>6</v>
      </c>
      <c r="R217">
        <v>5</v>
      </c>
      <c r="S217">
        <v>6</v>
      </c>
      <c r="T217" s="31">
        <v>10</v>
      </c>
      <c r="Z217">
        <v>6</v>
      </c>
      <c r="AE217">
        <v>6</v>
      </c>
      <c r="AG217" s="27">
        <v>6</v>
      </c>
      <c r="AJ217" s="32">
        <v>7</v>
      </c>
      <c r="AK217">
        <v>6</v>
      </c>
      <c r="AL217">
        <v>9</v>
      </c>
      <c r="AM217">
        <v>6</v>
      </c>
      <c r="AN217" s="32">
        <v>5</v>
      </c>
      <c r="AP217">
        <v>5</v>
      </c>
      <c r="AQ217">
        <v>9</v>
      </c>
      <c r="AS217" s="32">
        <v>5</v>
      </c>
      <c r="AT217" s="27">
        <v>7</v>
      </c>
      <c r="AV217" s="27">
        <v>6</v>
      </c>
      <c r="AW217" s="27">
        <v>5</v>
      </c>
    </row>
    <row r="218" spans="1:49" ht="13.5">
      <c r="A218">
        <v>41104</v>
      </c>
      <c r="B218" s="24" t="s">
        <v>100</v>
      </c>
      <c r="C218" s="67">
        <f t="shared" si="90"/>
        <v>6.85</v>
      </c>
      <c r="D218">
        <f t="shared" si="91"/>
        <v>137</v>
      </c>
      <c r="E218" s="2">
        <f t="shared" si="92"/>
        <v>20</v>
      </c>
      <c r="F218">
        <f t="shared" si="93"/>
        <v>0</v>
      </c>
      <c r="G218">
        <f t="shared" si="94"/>
        <v>1</v>
      </c>
      <c r="H218">
        <f t="shared" si="95"/>
        <v>3</v>
      </c>
      <c r="I218">
        <f t="shared" si="96"/>
        <v>11</v>
      </c>
      <c r="J218">
        <f t="shared" si="97"/>
        <v>3</v>
      </c>
      <c r="K218">
        <f t="shared" si="98"/>
        <v>1</v>
      </c>
      <c r="L218">
        <f t="shared" si="99"/>
        <v>1</v>
      </c>
      <c r="M218">
        <f t="shared" si="100"/>
        <v>0</v>
      </c>
      <c r="O218" s="35">
        <v>9</v>
      </c>
      <c r="P218">
        <v>7</v>
      </c>
      <c r="Q218">
        <v>7</v>
      </c>
      <c r="R218">
        <v>7</v>
      </c>
      <c r="S218">
        <v>7</v>
      </c>
      <c r="T218" s="32">
        <v>7</v>
      </c>
      <c r="Z218">
        <v>4</v>
      </c>
      <c r="AE218">
        <v>6</v>
      </c>
      <c r="AG218" s="27">
        <v>7</v>
      </c>
      <c r="AJ218" s="32">
        <v>8</v>
      </c>
      <c r="AK218">
        <v>7</v>
      </c>
      <c r="AL218">
        <v>8</v>
      </c>
      <c r="AM218">
        <v>7</v>
      </c>
      <c r="AN218" s="32">
        <v>7</v>
      </c>
      <c r="AP218">
        <v>7</v>
      </c>
      <c r="AQ218">
        <v>5</v>
      </c>
      <c r="AS218" s="32">
        <v>6</v>
      </c>
      <c r="AT218" s="27">
        <v>7</v>
      </c>
      <c r="AV218" s="27">
        <v>6</v>
      </c>
      <c r="AW218" s="27">
        <v>8</v>
      </c>
    </row>
    <row r="219" spans="1:49" ht="13.5">
      <c r="A219">
        <v>41105</v>
      </c>
      <c r="B219" s="24" t="s">
        <v>101</v>
      </c>
      <c r="C219" s="68">
        <f t="shared" si="90"/>
        <v>7.15</v>
      </c>
      <c r="D219">
        <f t="shared" si="91"/>
        <v>143</v>
      </c>
      <c r="E219" s="2">
        <f t="shared" si="92"/>
        <v>20</v>
      </c>
      <c r="F219">
        <f t="shared" si="93"/>
        <v>2</v>
      </c>
      <c r="G219">
        <f t="shared" si="94"/>
        <v>1</v>
      </c>
      <c r="H219">
        <f t="shared" si="95"/>
        <v>6</v>
      </c>
      <c r="I219">
        <f t="shared" si="96"/>
        <v>4</v>
      </c>
      <c r="J219">
        <f t="shared" si="97"/>
        <v>4</v>
      </c>
      <c r="K219">
        <f t="shared" si="98"/>
        <v>2</v>
      </c>
      <c r="L219">
        <f t="shared" si="99"/>
        <v>1</v>
      </c>
      <c r="M219">
        <f t="shared" si="100"/>
        <v>0</v>
      </c>
      <c r="O219" s="35">
        <v>7</v>
      </c>
      <c r="P219">
        <v>4</v>
      </c>
      <c r="Q219">
        <v>5</v>
      </c>
      <c r="R219">
        <v>6</v>
      </c>
      <c r="S219">
        <v>9</v>
      </c>
      <c r="T219" s="32">
        <v>8</v>
      </c>
      <c r="Z219">
        <v>8</v>
      </c>
      <c r="AE219">
        <v>6</v>
      </c>
      <c r="AG219" s="31">
        <v>10</v>
      </c>
      <c r="AJ219" s="31">
        <v>10</v>
      </c>
      <c r="AK219">
        <v>8</v>
      </c>
      <c r="AL219">
        <v>6</v>
      </c>
      <c r="AM219">
        <v>6</v>
      </c>
      <c r="AN219" s="32">
        <v>5</v>
      </c>
      <c r="AP219">
        <v>7</v>
      </c>
      <c r="AQ219">
        <v>8</v>
      </c>
      <c r="AS219" s="32">
        <v>8</v>
      </c>
      <c r="AT219" s="27">
        <v>8</v>
      </c>
      <c r="AV219" s="27">
        <v>7</v>
      </c>
      <c r="AW219" s="27">
        <v>7</v>
      </c>
    </row>
    <row r="220" spans="1:49" ht="13.5">
      <c r="A220">
        <v>41106</v>
      </c>
      <c r="B220" s="24" t="s">
        <v>102</v>
      </c>
      <c r="C220" s="69">
        <f t="shared" si="90"/>
        <v>7.35</v>
      </c>
      <c r="D220">
        <f t="shared" si="91"/>
        <v>147</v>
      </c>
      <c r="E220" s="2">
        <f t="shared" si="92"/>
        <v>20</v>
      </c>
      <c r="F220">
        <f t="shared" si="93"/>
        <v>1</v>
      </c>
      <c r="G220">
        <f t="shared" si="94"/>
        <v>1</v>
      </c>
      <c r="H220">
        <f t="shared" si="95"/>
        <v>6</v>
      </c>
      <c r="I220">
        <f t="shared" si="96"/>
        <v>8</v>
      </c>
      <c r="J220">
        <f t="shared" si="97"/>
        <v>4</v>
      </c>
      <c r="K220">
        <f t="shared" si="98"/>
        <v>0</v>
      </c>
      <c r="L220">
        <f t="shared" si="99"/>
        <v>0</v>
      </c>
      <c r="M220">
        <f t="shared" si="100"/>
        <v>0</v>
      </c>
      <c r="O220" s="35">
        <v>8</v>
      </c>
      <c r="P220">
        <v>8</v>
      </c>
      <c r="Q220">
        <v>8</v>
      </c>
      <c r="R220" s="23">
        <v>10</v>
      </c>
      <c r="S220">
        <v>8</v>
      </c>
      <c r="T220" s="32">
        <v>6</v>
      </c>
      <c r="Z220">
        <v>8</v>
      </c>
      <c r="AE220">
        <v>7</v>
      </c>
      <c r="AG220" s="27">
        <v>7</v>
      </c>
      <c r="AJ220" s="32">
        <v>6</v>
      </c>
      <c r="AK220">
        <v>7</v>
      </c>
      <c r="AL220">
        <v>8</v>
      </c>
      <c r="AM220">
        <v>7</v>
      </c>
      <c r="AN220" s="32">
        <v>7</v>
      </c>
      <c r="AP220">
        <v>6</v>
      </c>
      <c r="AQ220">
        <v>9</v>
      </c>
      <c r="AS220" s="32">
        <v>7</v>
      </c>
      <c r="AT220" s="27">
        <v>7</v>
      </c>
      <c r="AV220" s="27">
        <v>6</v>
      </c>
      <c r="AW220" s="27">
        <v>7</v>
      </c>
    </row>
    <row r="221" spans="1:49" ht="13.5">
      <c r="A221">
        <v>41107</v>
      </c>
      <c r="B221" s="24" t="s">
        <v>103</v>
      </c>
      <c r="C221" s="69">
        <f t="shared" si="90"/>
        <v>7.35</v>
      </c>
      <c r="D221">
        <f t="shared" si="91"/>
        <v>147</v>
      </c>
      <c r="E221" s="2">
        <f t="shared" si="92"/>
        <v>20</v>
      </c>
      <c r="F221">
        <f t="shared" si="93"/>
        <v>1</v>
      </c>
      <c r="G221">
        <f t="shared" si="94"/>
        <v>1</v>
      </c>
      <c r="H221">
        <f t="shared" si="95"/>
        <v>6</v>
      </c>
      <c r="I221">
        <f t="shared" si="96"/>
        <v>8</v>
      </c>
      <c r="J221">
        <f t="shared" si="97"/>
        <v>4</v>
      </c>
      <c r="K221">
        <f t="shared" si="98"/>
        <v>0</v>
      </c>
      <c r="L221">
        <f t="shared" si="99"/>
        <v>0</v>
      </c>
      <c r="M221">
        <f t="shared" si="100"/>
        <v>0</v>
      </c>
      <c r="O221" s="35">
        <v>6</v>
      </c>
      <c r="P221">
        <v>7</v>
      </c>
      <c r="Q221">
        <v>8</v>
      </c>
      <c r="R221">
        <v>7</v>
      </c>
      <c r="S221">
        <v>8</v>
      </c>
      <c r="T221" s="32">
        <v>7</v>
      </c>
      <c r="Z221">
        <v>6</v>
      </c>
      <c r="AE221">
        <v>7</v>
      </c>
      <c r="AG221" s="27">
        <v>8</v>
      </c>
      <c r="AJ221" s="32">
        <v>8</v>
      </c>
      <c r="AK221">
        <v>7</v>
      </c>
      <c r="AL221">
        <v>7</v>
      </c>
      <c r="AM221">
        <v>6</v>
      </c>
      <c r="AN221" s="32">
        <v>7</v>
      </c>
      <c r="AP221">
        <v>8</v>
      </c>
      <c r="AQ221">
        <v>6</v>
      </c>
      <c r="AS221" s="31">
        <v>10</v>
      </c>
      <c r="AT221" s="27">
        <v>9</v>
      </c>
      <c r="AV221" s="27">
        <v>8</v>
      </c>
      <c r="AW221" s="27">
        <v>7</v>
      </c>
    </row>
    <row r="222" spans="1:49" ht="13.5">
      <c r="A222">
        <v>41108</v>
      </c>
      <c r="B222" s="24" t="s">
        <v>104</v>
      </c>
      <c r="C222" s="67">
        <f t="shared" si="90"/>
        <v>6.85</v>
      </c>
      <c r="D222">
        <f t="shared" si="91"/>
        <v>137</v>
      </c>
      <c r="E222" s="2">
        <f t="shared" si="92"/>
        <v>20</v>
      </c>
      <c r="F222">
        <f t="shared" si="93"/>
        <v>1</v>
      </c>
      <c r="G222">
        <f t="shared" si="94"/>
        <v>0</v>
      </c>
      <c r="H222">
        <f t="shared" si="95"/>
        <v>6</v>
      </c>
      <c r="I222">
        <f t="shared" si="96"/>
        <v>4</v>
      </c>
      <c r="J222">
        <f t="shared" si="97"/>
        <v>6</v>
      </c>
      <c r="K222">
        <f t="shared" si="98"/>
        <v>3</v>
      </c>
      <c r="L222">
        <f t="shared" si="99"/>
        <v>0</v>
      </c>
      <c r="M222">
        <f t="shared" si="100"/>
        <v>0</v>
      </c>
      <c r="O222" s="35">
        <v>6</v>
      </c>
      <c r="P222">
        <v>5</v>
      </c>
      <c r="Q222">
        <v>7</v>
      </c>
      <c r="R222">
        <v>5</v>
      </c>
      <c r="S222">
        <v>8</v>
      </c>
      <c r="T222" s="31">
        <v>10</v>
      </c>
      <c r="Z222">
        <v>8</v>
      </c>
      <c r="AE222">
        <v>6</v>
      </c>
      <c r="AG222" s="27">
        <v>6</v>
      </c>
      <c r="AJ222" s="32">
        <v>8</v>
      </c>
      <c r="AK222">
        <v>6</v>
      </c>
      <c r="AL222">
        <v>8</v>
      </c>
      <c r="AM222">
        <v>8</v>
      </c>
      <c r="AN222" s="32">
        <v>7</v>
      </c>
      <c r="AP222">
        <v>7</v>
      </c>
      <c r="AQ222">
        <v>6</v>
      </c>
      <c r="AS222" s="32">
        <v>8</v>
      </c>
      <c r="AT222" s="27">
        <v>7</v>
      </c>
      <c r="AV222" s="27">
        <v>6</v>
      </c>
      <c r="AW222" s="27">
        <v>5</v>
      </c>
    </row>
    <row r="223" ht="13.5">
      <c r="O223" s="35"/>
    </row>
    <row r="224" spans="1:49" ht="13.5">
      <c r="A224">
        <v>41201</v>
      </c>
      <c r="B224" s="24" t="s">
        <v>105</v>
      </c>
      <c r="C224" s="67">
        <f t="shared" si="90"/>
        <v>6.8</v>
      </c>
      <c r="D224">
        <f t="shared" si="91"/>
        <v>136</v>
      </c>
      <c r="E224" s="2">
        <f t="shared" si="92"/>
        <v>20</v>
      </c>
      <c r="F224">
        <f t="shared" si="93"/>
        <v>1</v>
      </c>
      <c r="G224">
        <f t="shared" si="94"/>
        <v>3</v>
      </c>
      <c r="H224">
        <f t="shared" si="95"/>
        <v>3</v>
      </c>
      <c r="I224">
        <f t="shared" si="96"/>
        <v>2</v>
      </c>
      <c r="J224">
        <f t="shared" si="97"/>
        <v>6</v>
      </c>
      <c r="K224">
        <f t="shared" si="98"/>
        <v>5</v>
      </c>
      <c r="L224">
        <f t="shared" si="99"/>
        <v>0</v>
      </c>
      <c r="M224">
        <f t="shared" si="100"/>
        <v>0</v>
      </c>
      <c r="O224" s="35">
        <v>5</v>
      </c>
      <c r="P224">
        <v>6</v>
      </c>
      <c r="Q224">
        <v>8</v>
      </c>
      <c r="R224">
        <v>5</v>
      </c>
      <c r="S224" s="23">
        <v>10</v>
      </c>
      <c r="T224" s="32">
        <v>9</v>
      </c>
      <c r="Z224">
        <v>6</v>
      </c>
      <c r="AE224">
        <v>6</v>
      </c>
      <c r="AG224" s="27">
        <v>9</v>
      </c>
      <c r="AJ224" s="32">
        <v>8</v>
      </c>
      <c r="AK224">
        <v>7</v>
      </c>
      <c r="AL224">
        <v>9</v>
      </c>
      <c r="AM224">
        <v>5</v>
      </c>
      <c r="AN224" s="32">
        <v>5</v>
      </c>
      <c r="AP224">
        <v>6</v>
      </c>
      <c r="AQ224">
        <v>8</v>
      </c>
      <c r="AS224" s="32">
        <v>6</v>
      </c>
      <c r="AT224" s="27">
        <v>5</v>
      </c>
      <c r="AV224" s="27">
        <v>6</v>
      </c>
      <c r="AW224" s="27">
        <v>7</v>
      </c>
    </row>
    <row r="225" spans="1:49" ht="13.5">
      <c r="A225">
        <v>41202</v>
      </c>
      <c r="B225" s="24" t="s">
        <v>106</v>
      </c>
      <c r="C225" s="67">
        <f t="shared" si="90"/>
        <v>5.5</v>
      </c>
      <c r="D225">
        <f t="shared" si="91"/>
        <v>110</v>
      </c>
      <c r="E225" s="2">
        <f t="shared" si="92"/>
        <v>20</v>
      </c>
      <c r="F225">
        <f t="shared" si="93"/>
        <v>0</v>
      </c>
      <c r="G225">
        <f t="shared" si="94"/>
        <v>0</v>
      </c>
      <c r="H225">
        <f t="shared" si="95"/>
        <v>1</v>
      </c>
      <c r="I225">
        <f t="shared" si="96"/>
        <v>3</v>
      </c>
      <c r="J225">
        <f t="shared" si="97"/>
        <v>7</v>
      </c>
      <c r="K225">
        <f t="shared" si="98"/>
        <v>3</v>
      </c>
      <c r="L225">
        <f t="shared" si="99"/>
        <v>6</v>
      </c>
      <c r="M225">
        <f t="shared" si="100"/>
        <v>0</v>
      </c>
      <c r="O225" s="35">
        <v>4</v>
      </c>
      <c r="P225">
        <v>6</v>
      </c>
      <c r="Q225">
        <v>4</v>
      </c>
      <c r="R225">
        <v>4</v>
      </c>
      <c r="S225">
        <v>6</v>
      </c>
      <c r="T225" s="32">
        <v>6</v>
      </c>
      <c r="Z225">
        <v>7</v>
      </c>
      <c r="AE225">
        <v>6</v>
      </c>
      <c r="AG225" s="27">
        <v>6</v>
      </c>
      <c r="AJ225" s="32">
        <v>7</v>
      </c>
      <c r="AK225">
        <v>7</v>
      </c>
      <c r="AL225">
        <v>6</v>
      </c>
      <c r="AM225">
        <v>4</v>
      </c>
      <c r="AN225" s="32">
        <v>4</v>
      </c>
      <c r="AP225">
        <v>5</v>
      </c>
      <c r="AQ225">
        <v>4</v>
      </c>
      <c r="AS225" s="32">
        <v>5</v>
      </c>
      <c r="AT225" s="27">
        <v>6</v>
      </c>
      <c r="AV225" s="27">
        <v>8</v>
      </c>
      <c r="AW225" s="27">
        <v>5</v>
      </c>
    </row>
    <row r="226" spans="1:49" ht="13.5">
      <c r="A226">
        <v>41203</v>
      </c>
      <c r="B226" s="24" t="s">
        <v>107</v>
      </c>
      <c r="C226" s="67">
        <f t="shared" si="90"/>
        <v>6.8</v>
      </c>
      <c r="D226">
        <f t="shared" si="91"/>
        <v>136</v>
      </c>
      <c r="E226" s="2">
        <f t="shared" si="92"/>
        <v>20</v>
      </c>
      <c r="F226">
        <f t="shared" si="93"/>
        <v>1</v>
      </c>
      <c r="G226">
        <f t="shared" si="94"/>
        <v>2</v>
      </c>
      <c r="H226">
        <f t="shared" si="95"/>
        <v>5</v>
      </c>
      <c r="I226">
        <f t="shared" si="96"/>
        <v>4</v>
      </c>
      <c r="J226">
        <f t="shared" si="97"/>
        <v>2</v>
      </c>
      <c r="K226">
        <f t="shared" si="98"/>
        <v>4</v>
      </c>
      <c r="L226">
        <f t="shared" si="99"/>
        <v>2</v>
      </c>
      <c r="M226">
        <f t="shared" si="100"/>
        <v>0</v>
      </c>
      <c r="O226" s="35">
        <v>5</v>
      </c>
      <c r="P226" s="23">
        <v>9</v>
      </c>
      <c r="Q226">
        <v>6</v>
      </c>
      <c r="R226">
        <v>4</v>
      </c>
      <c r="S226">
        <v>8</v>
      </c>
      <c r="T226" s="32">
        <v>5</v>
      </c>
      <c r="Z226">
        <v>8</v>
      </c>
      <c r="AE226" s="23">
        <v>10</v>
      </c>
      <c r="AG226" s="27">
        <v>4</v>
      </c>
      <c r="AJ226" s="32">
        <v>9</v>
      </c>
      <c r="AK226">
        <v>8</v>
      </c>
      <c r="AL226">
        <v>7</v>
      </c>
      <c r="AM226">
        <v>7</v>
      </c>
      <c r="AN226" s="32">
        <v>5</v>
      </c>
      <c r="AP226">
        <v>7</v>
      </c>
      <c r="AQ226">
        <v>8</v>
      </c>
      <c r="AS226" s="32">
        <v>7</v>
      </c>
      <c r="AT226" s="27">
        <v>6</v>
      </c>
      <c r="AV226" s="27">
        <v>5</v>
      </c>
      <c r="AW226" s="27">
        <v>8</v>
      </c>
    </row>
    <row r="227" spans="1:49" ht="13.5">
      <c r="A227">
        <v>41204</v>
      </c>
      <c r="B227" s="24" t="s">
        <v>957</v>
      </c>
      <c r="C227" s="67">
        <f t="shared" si="90"/>
        <v>5.05</v>
      </c>
      <c r="D227">
        <f t="shared" si="91"/>
        <v>101</v>
      </c>
      <c r="E227" s="2">
        <f t="shared" si="92"/>
        <v>20</v>
      </c>
      <c r="F227">
        <f t="shared" si="93"/>
        <v>0</v>
      </c>
      <c r="G227">
        <f t="shared" si="94"/>
        <v>0</v>
      </c>
      <c r="H227">
        <f t="shared" si="95"/>
        <v>0</v>
      </c>
      <c r="I227">
        <f t="shared" si="96"/>
        <v>0</v>
      </c>
      <c r="J227">
        <f t="shared" si="97"/>
        <v>8</v>
      </c>
      <c r="K227">
        <f t="shared" si="98"/>
        <v>6</v>
      </c>
      <c r="L227">
        <f t="shared" si="99"/>
        <v>5</v>
      </c>
      <c r="M227">
        <f t="shared" si="100"/>
        <v>1</v>
      </c>
      <c r="O227" s="35">
        <v>6</v>
      </c>
      <c r="P227">
        <v>4</v>
      </c>
      <c r="Q227">
        <v>5</v>
      </c>
      <c r="R227">
        <v>4</v>
      </c>
      <c r="S227">
        <v>6</v>
      </c>
      <c r="T227" s="32">
        <v>4</v>
      </c>
      <c r="Z227">
        <v>6</v>
      </c>
      <c r="AE227">
        <v>6</v>
      </c>
      <c r="AG227" s="27">
        <v>4</v>
      </c>
      <c r="AJ227" s="32">
        <v>6</v>
      </c>
      <c r="AK227">
        <v>5</v>
      </c>
      <c r="AL227">
        <v>5</v>
      </c>
      <c r="AM227">
        <v>5</v>
      </c>
      <c r="AN227" s="32">
        <v>4</v>
      </c>
      <c r="AP227">
        <v>6</v>
      </c>
      <c r="AQ227">
        <v>6</v>
      </c>
      <c r="AS227" s="32">
        <v>6</v>
      </c>
      <c r="AT227" s="27">
        <v>3</v>
      </c>
      <c r="AV227" s="27">
        <v>5</v>
      </c>
      <c r="AW227" s="27">
        <v>5</v>
      </c>
    </row>
    <row r="228" spans="1:49" ht="13.5">
      <c r="A228">
        <v>41205</v>
      </c>
      <c r="B228" s="24" t="s">
        <v>958</v>
      </c>
      <c r="C228" s="67">
        <f t="shared" si="90"/>
        <v>5.25</v>
      </c>
      <c r="D228">
        <f t="shared" si="91"/>
        <v>105</v>
      </c>
      <c r="E228" s="2">
        <f t="shared" si="92"/>
        <v>20</v>
      </c>
      <c r="F228">
        <f t="shared" si="93"/>
        <v>0</v>
      </c>
      <c r="G228">
        <f t="shared" si="94"/>
        <v>0</v>
      </c>
      <c r="H228">
        <f t="shared" si="95"/>
        <v>0</v>
      </c>
      <c r="I228">
        <f t="shared" si="96"/>
        <v>0</v>
      </c>
      <c r="J228">
        <f t="shared" si="97"/>
        <v>7</v>
      </c>
      <c r="K228">
        <f t="shared" si="98"/>
        <v>11</v>
      </c>
      <c r="L228">
        <f t="shared" si="99"/>
        <v>2</v>
      </c>
      <c r="M228">
        <f t="shared" si="100"/>
        <v>0</v>
      </c>
      <c r="O228" s="35">
        <v>6</v>
      </c>
      <c r="P228">
        <v>5</v>
      </c>
      <c r="Q228">
        <v>4</v>
      </c>
      <c r="R228">
        <v>5</v>
      </c>
      <c r="S228">
        <v>6</v>
      </c>
      <c r="T228" s="32">
        <v>4</v>
      </c>
      <c r="Z228">
        <v>6</v>
      </c>
      <c r="AE228">
        <v>6</v>
      </c>
      <c r="AG228" s="27">
        <v>5</v>
      </c>
      <c r="AJ228" s="32">
        <v>5</v>
      </c>
      <c r="AK228">
        <v>6</v>
      </c>
      <c r="AL228">
        <v>5</v>
      </c>
      <c r="AM228">
        <v>5</v>
      </c>
      <c r="AN228" s="32">
        <v>5</v>
      </c>
      <c r="AP228">
        <v>6</v>
      </c>
      <c r="AQ228">
        <v>5</v>
      </c>
      <c r="AS228" s="32">
        <v>6</v>
      </c>
      <c r="AT228" s="27">
        <v>5</v>
      </c>
      <c r="AV228" s="27">
        <v>5</v>
      </c>
      <c r="AW228" s="27">
        <v>5</v>
      </c>
    </row>
    <row r="229" spans="1:49" ht="13.5">
      <c r="A229">
        <v>41206</v>
      </c>
      <c r="B229" s="24" t="s">
        <v>108</v>
      </c>
      <c r="C229" s="67">
        <f t="shared" si="90"/>
        <v>6.15</v>
      </c>
      <c r="D229">
        <f t="shared" si="91"/>
        <v>123</v>
      </c>
      <c r="E229" s="2">
        <f t="shared" si="92"/>
        <v>20</v>
      </c>
      <c r="F229">
        <f t="shared" si="93"/>
        <v>0</v>
      </c>
      <c r="G229">
        <f t="shared" si="94"/>
        <v>0</v>
      </c>
      <c r="H229">
        <f t="shared" si="95"/>
        <v>1</v>
      </c>
      <c r="I229">
        <f t="shared" si="96"/>
        <v>6</v>
      </c>
      <c r="J229">
        <f t="shared" si="97"/>
        <v>8</v>
      </c>
      <c r="K229">
        <f t="shared" si="98"/>
        <v>5</v>
      </c>
      <c r="L229">
        <f t="shared" si="99"/>
        <v>0</v>
      </c>
      <c r="M229">
        <f t="shared" si="100"/>
        <v>0</v>
      </c>
      <c r="O229" s="35">
        <v>6</v>
      </c>
      <c r="P229">
        <v>5</v>
      </c>
      <c r="Q229">
        <v>6</v>
      </c>
      <c r="R229">
        <v>6</v>
      </c>
      <c r="S229">
        <v>7</v>
      </c>
      <c r="T229" s="32">
        <v>8</v>
      </c>
      <c r="Z229">
        <v>7</v>
      </c>
      <c r="AE229">
        <v>7</v>
      </c>
      <c r="AG229" s="27">
        <v>7</v>
      </c>
      <c r="AJ229" s="32">
        <v>7</v>
      </c>
      <c r="AK229">
        <v>6</v>
      </c>
      <c r="AL229">
        <v>7</v>
      </c>
      <c r="AM229">
        <v>6</v>
      </c>
      <c r="AN229" s="32">
        <v>5</v>
      </c>
      <c r="AP229">
        <v>5</v>
      </c>
      <c r="AQ229">
        <v>5</v>
      </c>
      <c r="AS229" s="32">
        <v>5</v>
      </c>
      <c r="AT229" s="27">
        <v>6</v>
      </c>
      <c r="AV229" s="27">
        <v>6</v>
      </c>
      <c r="AW229" s="27">
        <v>6</v>
      </c>
    </row>
    <row r="230" spans="1:49" ht="13.5">
      <c r="A230">
        <v>41207</v>
      </c>
      <c r="B230" s="24" t="s">
        <v>109</v>
      </c>
      <c r="C230" s="67">
        <f t="shared" si="90"/>
        <v>5.2</v>
      </c>
      <c r="D230">
        <f t="shared" si="91"/>
        <v>104</v>
      </c>
      <c r="E230" s="2">
        <f t="shared" si="92"/>
        <v>20</v>
      </c>
      <c r="F230">
        <f t="shared" si="93"/>
        <v>0</v>
      </c>
      <c r="G230">
        <f t="shared" si="94"/>
        <v>0</v>
      </c>
      <c r="H230">
        <f t="shared" si="95"/>
        <v>0</v>
      </c>
      <c r="I230">
        <f t="shared" si="96"/>
        <v>4</v>
      </c>
      <c r="J230">
        <f t="shared" si="97"/>
        <v>4</v>
      </c>
      <c r="K230">
        <f t="shared" si="98"/>
        <v>4</v>
      </c>
      <c r="L230">
        <f t="shared" si="99"/>
        <v>8</v>
      </c>
      <c r="M230">
        <f t="shared" si="100"/>
        <v>0</v>
      </c>
      <c r="O230" s="35">
        <v>4</v>
      </c>
      <c r="P230">
        <v>4</v>
      </c>
      <c r="Q230">
        <v>4</v>
      </c>
      <c r="R230">
        <v>6</v>
      </c>
      <c r="S230">
        <v>7</v>
      </c>
      <c r="T230" s="32">
        <v>4</v>
      </c>
      <c r="Z230">
        <v>7</v>
      </c>
      <c r="AE230">
        <v>6</v>
      </c>
      <c r="AG230" s="27">
        <v>7</v>
      </c>
      <c r="AJ230" s="32">
        <v>4</v>
      </c>
      <c r="AK230">
        <v>5</v>
      </c>
      <c r="AL230">
        <v>4</v>
      </c>
      <c r="AM230">
        <v>6</v>
      </c>
      <c r="AN230" s="32">
        <v>4</v>
      </c>
      <c r="AP230">
        <v>7</v>
      </c>
      <c r="AQ230">
        <v>4</v>
      </c>
      <c r="AS230" s="32">
        <v>5</v>
      </c>
      <c r="AT230" s="27">
        <v>5</v>
      </c>
      <c r="AV230" s="27">
        <v>5</v>
      </c>
      <c r="AW230" s="27">
        <v>6</v>
      </c>
    </row>
    <row r="231" ht="13.5">
      <c r="O231" s="35"/>
    </row>
    <row r="232" spans="1:49" ht="13.5">
      <c r="A232">
        <v>50101</v>
      </c>
      <c r="B232" s="24" t="s">
        <v>110</v>
      </c>
      <c r="C232" s="67">
        <f t="shared" si="90"/>
        <v>5.333333333333333</v>
      </c>
      <c r="D232">
        <f t="shared" si="91"/>
        <v>112</v>
      </c>
      <c r="E232" s="2">
        <f t="shared" si="92"/>
        <v>21</v>
      </c>
      <c r="F232">
        <f t="shared" si="93"/>
        <v>0</v>
      </c>
      <c r="G232">
        <f t="shared" si="94"/>
        <v>0</v>
      </c>
      <c r="H232">
        <f t="shared" si="95"/>
        <v>0</v>
      </c>
      <c r="I232">
        <f t="shared" si="96"/>
        <v>3</v>
      </c>
      <c r="J232">
        <f t="shared" si="97"/>
        <v>6</v>
      </c>
      <c r="K232">
        <f t="shared" si="98"/>
        <v>7</v>
      </c>
      <c r="L232">
        <f t="shared" si="99"/>
        <v>5</v>
      </c>
      <c r="M232">
        <f t="shared" si="100"/>
        <v>0</v>
      </c>
      <c r="O232" s="35">
        <v>4</v>
      </c>
      <c r="P232">
        <v>4</v>
      </c>
      <c r="Q232">
        <v>6</v>
      </c>
      <c r="R232">
        <v>6</v>
      </c>
      <c r="S232">
        <v>6</v>
      </c>
      <c r="T232" s="32">
        <v>4</v>
      </c>
      <c r="Z232">
        <v>7</v>
      </c>
      <c r="AE232">
        <v>5</v>
      </c>
      <c r="AG232" s="27">
        <v>4</v>
      </c>
      <c r="AJ232" s="32">
        <v>6</v>
      </c>
      <c r="AK232">
        <v>5</v>
      </c>
      <c r="AL232">
        <v>5</v>
      </c>
      <c r="AM232">
        <v>5</v>
      </c>
      <c r="AN232" s="32">
        <v>4</v>
      </c>
      <c r="AP232">
        <v>6</v>
      </c>
      <c r="AQ232">
        <v>5</v>
      </c>
      <c r="AR232" s="32">
        <v>6</v>
      </c>
      <c r="AS232" s="32">
        <v>5</v>
      </c>
      <c r="AT232" s="27">
        <v>7</v>
      </c>
      <c r="AV232" s="27">
        <v>7</v>
      </c>
      <c r="AW232" s="27">
        <v>5</v>
      </c>
    </row>
    <row r="233" spans="1:49" ht="13.5">
      <c r="A233">
        <v>50102</v>
      </c>
      <c r="B233" s="24" t="s">
        <v>111</v>
      </c>
      <c r="C233" s="67">
        <f t="shared" si="90"/>
        <v>6.428571428571429</v>
      </c>
      <c r="D233">
        <f t="shared" si="91"/>
        <v>135</v>
      </c>
      <c r="E233" s="2">
        <f t="shared" si="92"/>
        <v>21</v>
      </c>
      <c r="F233">
        <f t="shared" si="93"/>
        <v>0</v>
      </c>
      <c r="G233">
        <f t="shared" si="94"/>
        <v>2</v>
      </c>
      <c r="H233">
        <f t="shared" si="95"/>
        <v>2</v>
      </c>
      <c r="I233">
        <f t="shared" si="96"/>
        <v>5</v>
      </c>
      <c r="J233">
        <f t="shared" si="97"/>
        <v>6</v>
      </c>
      <c r="K233">
        <f t="shared" si="98"/>
        <v>6</v>
      </c>
      <c r="L233">
        <f t="shared" si="99"/>
        <v>0</v>
      </c>
      <c r="M233">
        <f t="shared" si="100"/>
        <v>0</v>
      </c>
      <c r="O233" s="35">
        <v>6</v>
      </c>
      <c r="P233">
        <v>5</v>
      </c>
      <c r="Q233">
        <v>6</v>
      </c>
      <c r="R233">
        <v>9</v>
      </c>
      <c r="S233">
        <v>7</v>
      </c>
      <c r="T233" s="32">
        <v>8</v>
      </c>
      <c r="Z233">
        <v>8</v>
      </c>
      <c r="AE233">
        <v>5</v>
      </c>
      <c r="AG233" s="27">
        <v>5</v>
      </c>
      <c r="AJ233" s="32">
        <v>9</v>
      </c>
      <c r="AK233">
        <v>6</v>
      </c>
      <c r="AL233">
        <v>5</v>
      </c>
      <c r="AM233">
        <v>6</v>
      </c>
      <c r="AN233" s="32">
        <v>5</v>
      </c>
      <c r="AP233">
        <v>7</v>
      </c>
      <c r="AQ233">
        <v>6</v>
      </c>
      <c r="AR233" s="32">
        <v>5</v>
      </c>
      <c r="AS233" s="32">
        <v>6</v>
      </c>
      <c r="AT233" s="27">
        <v>7</v>
      </c>
      <c r="AV233" s="27">
        <v>7</v>
      </c>
      <c r="AW233" s="27">
        <v>7</v>
      </c>
    </row>
    <row r="234" spans="1:49" ht="13.5">
      <c r="A234">
        <v>50103</v>
      </c>
      <c r="B234" s="24" t="s">
        <v>112</v>
      </c>
      <c r="C234" s="68">
        <f t="shared" si="90"/>
        <v>7.095238095238095</v>
      </c>
      <c r="D234">
        <f t="shared" si="91"/>
        <v>149</v>
      </c>
      <c r="E234" s="2">
        <f t="shared" si="92"/>
        <v>21</v>
      </c>
      <c r="F234">
        <f t="shared" si="93"/>
        <v>1</v>
      </c>
      <c r="G234">
        <f t="shared" si="94"/>
        <v>2</v>
      </c>
      <c r="H234">
        <f t="shared" si="95"/>
        <v>3</v>
      </c>
      <c r="I234">
        <f t="shared" si="96"/>
        <v>8</v>
      </c>
      <c r="J234">
        <f t="shared" si="97"/>
        <v>6</v>
      </c>
      <c r="K234">
        <f t="shared" si="98"/>
        <v>1</v>
      </c>
      <c r="L234">
        <f t="shared" si="99"/>
        <v>0</v>
      </c>
      <c r="M234">
        <f t="shared" si="100"/>
        <v>0</v>
      </c>
      <c r="O234" s="35">
        <v>8</v>
      </c>
      <c r="P234">
        <v>6</v>
      </c>
      <c r="Q234">
        <v>7</v>
      </c>
      <c r="R234">
        <v>6</v>
      </c>
      <c r="S234">
        <v>8</v>
      </c>
      <c r="T234" s="32">
        <v>5</v>
      </c>
      <c r="Z234">
        <v>7</v>
      </c>
      <c r="AE234">
        <v>8</v>
      </c>
      <c r="AG234" s="27">
        <v>7</v>
      </c>
      <c r="AJ234" s="32">
        <v>9</v>
      </c>
      <c r="AK234">
        <v>7</v>
      </c>
      <c r="AL234">
        <v>7</v>
      </c>
      <c r="AM234">
        <v>6</v>
      </c>
      <c r="AN234" s="32">
        <v>6</v>
      </c>
      <c r="AP234">
        <v>6</v>
      </c>
      <c r="AQ234">
        <v>6</v>
      </c>
      <c r="AR234" s="32">
        <v>9</v>
      </c>
      <c r="AS234" s="32">
        <v>7</v>
      </c>
      <c r="AT234" s="31">
        <v>10</v>
      </c>
      <c r="AV234" s="27">
        <v>7</v>
      </c>
      <c r="AW234" s="27">
        <v>7</v>
      </c>
    </row>
    <row r="235" spans="1:49" ht="13.5">
      <c r="A235">
        <v>50104</v>
      </c>
      <c r="B235" s="24" t="s">
        <v>113</v>
      </c>
      <c r="C235" s="67">
        <f t="shared" si="90"/>
        <v>6.571428571428571</v>
      </c>
      <c r="D235">
        <f t="shared" si="91"/>
        <v>138</v>
      </c>
      <c r="E235" s="2">
        <f t="shared" si="92"/>
        <v>21</v>
      </c>
      <c r="F235">
        <f t="shared" si="93"/>
        <v>0</v>
      </c>
      <c r="G235">
        <f t="shared" si="94"/>
        <v>0</v>
      </c>
      <c r="H235">
        <f t="shared" si="95"/>
        <v>2</v>
      </c>
      <c r="I235">
        <f t="shared" si="96"/>
        <v>11</v>
      </c>
      <c r="J235">
        <f t="shared" si="97"/>
        <v>5</v>
      </c>
      <c r="K235">
        <f t="shared" si="98"/>
        <v>3</v>
      </c>
      <c r="L235">
        <f t="shared" si="99"/>
        <v>0</v>
      </c>
      <c r="M235">
        <f t="shared" si="100"/>
        <v>0</v>
      </c>
      <c r="O235" s="35">
        <v>8</v>
      </c>
      <c r="P235">
        <v>7</v>
      </c>
      <c r="Q235">
        <v>5</v>
      </c>
      <c r="R235">
        <v>7</v>
      </c>
      <c r="S235">
        <v>7</v>
      </c>
      <c r="T235" s="32">
        <v>5</v>
      </c>
      <c r="Z235">
        <v>6</v>
      </c>
      <c r="AE235">
        <v>7</v>
      </c>
      <c r="AG235" s="27">
        <v>5</v>
      </c>
      <c r="AJ235" s="32">
        <v>7</v>
      </c>
      <c r="AK235">
        <v>6</v>
      </c>
      <c r="AL235">
        <v>6</v>
      </c>
      <c r="AM235">
        <v>7</v>
      </c>
      <c r="AN235" s="32">
        <v>6</v>
      </c>
      <c r="AP235">
        <v>7</v>
      </c>
      <c r="AQ235">
        <v>7</v>
      </c>
      <c r="AR235" s="32">
        <v>7</v>
      </c>
      <c r="AS235" s="32">
        <v>8</v>
      </c>
      <c r="AT235" s="27">
        <v>7</v>
      </c>
      <c r="AV235" s="27">
        <v>6</v>
      </c>
      <c r="AW235" s="27">
        <v>7</v>
      </c>
    </row>
    <row r="236" spans="1:49" ht="13.5">
      <c r="A236">
        <v>50105</v>
      </c>
      <c r="B236" s="24" t="s">
        <v>114</v>
      </c>
      <c r="C236" s="67">
        <f t="shared" si="90"/>
        <v>6</v>
      </c>
      <c r="D236">
        <f t="shared" si="91"/>
        <v>126</v>
      </c>
      <c r="E236" s="2">
        <f t="shared" si="92"/>
        <v>21</v>
      </c>
      <c r="F236">
        <f t="shared" si="93"/>
        <v>0</v>
      </c>
      <c r="G236">
        <f t="shared" si="94"/>
        <v>0</v>
      </c>
      <c r="H236">
        <f t="shared" si="95"/>
        <v>1</v>
      </c>
      <c r="I236">
        <f t="shared" si="96"/>
        <v>6</v>
      </c>
      <c r="J236">
        <f t="shared" si="97"/>
        <v>10</v>
      </c>
      <c r="K236">
        <f t="shared" si="98"/>
        <v>1</v>
      </c>
      <c r="L236">
        <f t="shared" si="99"/>
        <v>2</v>
      </c>
      <c r="M236">
        <f t="shared" si="100"/>
        <v>1</v>
      </c>
      <c r="O236" s="35">
        <v>7</v>
      </c>
      <c r="P236">
        <v>5</v>
      </c>
      <c r="Q236">
        <v>7</v>
      </c>
      <c r="R236">
        <v>4</v>
      </c>
      <c r="S236">
        <v>7</v>
      </c>
      <c r="T236" s="32">
        <v>6</v>
      </c>
      <c r="Z236">
        <v>7</v>
      </c>
      <c r="AE236">
        <v>6</v>
      </c>
      <c r="AG236" s="27">
        <v>6</v>
      </c>
      <c r="AJ236" s="32">
        <v>3</v>
      </c>
      <c r="AK236">
        <v>6</v>
      </c>
      <c r="AL236">
        <v>6</v>
      </c>
      <c r="AM236">
        <v>7</v>
      </c>
      <c r="AN236" s="32">
        <v>6</v>
      </c>
      <c r="AP236">
        <v>6</v>
      </c>
      <c r="AQ236">
        <v>4</v>
      </c>
      <c r="AR236" s="32">
        <v>6</v>
      </c>
      <c r="AS236" s="32">
        <v>6</v>
      </c>
      <c r="AT236" s="27">
        <v>7</v>
      </c>
      <c r="AV236" s="27">
        <v>6</v>
      </c>
      <c r="AW236" s="27">
        <v>8</v>
      </c>
    </row>
    <row r="237" spans="1:49" ht="13.5">
      <c r="A237">
        <v>50106</v>
      </c>
      <c r="B237" s="24" t="s">
        <v>115</v>
      </c>
      <c r="C237" s="68">
        <f t="shared" si="90"/>
        <v>7</v>
      </c>
      <c r="D237">
        <f t="shared" si="91"/>
        <v>147</v>
      </c>
      <c r="E237" s="2">
        <f t="shared" si="92"/>
        <v>21</v>
      </c>
      <c r="F237">
        <f t="shared" si="93"/>
        <v>0</v>
      </c>
      <c r="G237">
        <f t="shared" si="94"/>
        <v>1</v>
      </c>
      <c r="H237">
        <f t="shared" si="95"/>
        <v>7</v>
      </c>
      <c r="I237">
        <f t="shared" si="96"/>
        <v>6</v>
      </c>
      <c r="J237">
        <f t="shared" si="97"/>
        <v>5</v>
      </c>
      <c r="K237">
        <f t="shared" si="98"/>
        <v>2</v>
      </c>
      <c r="L237">
        <f t="shared" si="99"/>
        <v>0</v>
      </c>
      <c r="M237">
        <f t="shared" si="100"/>
        <v>0</v>
      </c>
      <c r="O237" s="35">
        <v>7</v>
      </c>
      <c r="P237">
        <v>6</v>
      </c>
      <c r="Q237">
        <v>8</v>
      </c>
      <c r="R237">
        <v>8</v>
      </c>
      <c r="S237">
        <v>8</v>
      </c>
      <c r="T237" s="32">
        <v>7</v>
      </c>
      <c r="Z237">
        <v>6</v>
      </c>
      <c r="AE237">
        <v>5</v>
      </c>
      <c r="AG237" s="27">
        <v>9</v>
      </c>
      <c r="AJ237" s="32">
        <v>8</v>
      </c>
      <c r="AK237">
        <v>7</v>
      </c>
      <c r="AL237">
        <v>7</v>
      </c>
      <c r="AM237">
        <v>8</v>
      </c>
      <c r="AN237" s="32">
        <v>6</v>
      </c>
      <c r="AP237">
        <v>7</v>
      </c>
      <c r="AQ237">
        <v>6</v>
      </c>
      <c r="AR237" s="32">
        <v>7</v>
      </c>
      <c r="AS237" s="32">
        <v>8</v>
      </c>
      <c r="AT237" s="27">
        <v>6</v>
      </c>
      <c r="AV237" s="27">
        <v>5</v>
      </c>
      <c r="AW237" s="27">
        <v>8</v>
      </c>
    </row>
    <row r="238" ht="13.5">
      <c r="O238" s="35"/>
    </row>
    <row r="239" spans="1:49" ht="13.5">
      <c r="A239">
        <v>50201</v>
      </c>
      <c r="B239" t="s">
        <v>855</v>
      </c>
      <c r="C239" s="67">
        <f t="shared" si="90"/>
        <v>5.409090909090909</v>
      </c>
      <c r="D239">
        <f t="shared" si="91"/>
        <v>119</v>
      </c>
      <c r="E239" s="2">
        <f t="shared" si="92"/>
        <v>22</v>
      </c>
      <c r="F239">
        <f t="shared" si="93"/>
        <v>0</v>
      </c>
      <c r="G239">
        <f t="shared" si="94"/>
        <v>0</v>
      </c>
      <c r="H239">
        <f t="shared" si="95"/>
        <v>0</v>
      </c>
      <c r="I239">
        <f t="shared" si="96"/>
        <v>4</v>
      </c>
      <c r="J239">
        <f t="shared" si="97"/>
        <v>4</v>
      </c>
      <c r="K239">
        <f t="shared" si="98"/>
        <v>11</v>
      </c>
      <c r="L239">
        <f t="shared" si="99"/>
        <v>3</v>
      </c>
      <c r="M239">
        <f t="shared" si="100"/>
        <v>0</v>
      </c>
      <c r="O239" s="35">
        <v>5</v>
      </c>
      <c r="P239">
        <v>4</v>
      </c>
      <c r="Q239">
        <v>5</v>
      </c>
      <c r="R239">
        <v>5</v>
      </c>
      <c r="S239">
        <v>7</v>
      </c>
      <c r="T239" s="32">
        <v>4</v>
      </c>
      <c r="U239" s="27">
        <v>5</v>
      </c>
      <c r="Z239">
        <v>6</v>
      </c>
      <c r="AE239">
        <v>7</v>
      </c>
      <c r="AG239" s="27">
        <v>5</v>
      </c>
      <c r="AJ239" s="32">
        <v>7</v>
      </c>
      <c r="AK239">
        <v>6</v>
      </c>
      <c r="AL239">
        <v>5</v>
      </c>
      <c r="AM239">
        <v>6</v>
      </c>
      <c r="AN239" s="32">
        <v>5</v>
      </c>
      <c r="AP239">
        <v>5</v>
      </c>
      <c r="AQ239">
        <v>5</v>
      </c>
      <c r="AR239" s="32">
        <v>4</v>
      </c>
      <c r="AS239" s="32">
        <v>5</v>
      </c>
      <c r="AT239" s="27">
        <v>5</v>
      </c>
      <c r="AV239" s="27">
        <v>6</v>
      </c>
      <c r="AW239" s="27">
        <v>7</v>
      </c>
    </row>
    <row r="240" spans="1:49" ht="13.5">
      <c r="A240">
        <v>50202</v>
      </c>
      <c r="B240" t="s">
        <v>856</v>
      </c>
      <c r="C240" s="67">
        <f t="shared" si="90"/>
        <v>5.545454545454546</v>
      </c>
      <c r="D240">
        <f t="shared" si="91"/>
        <v>122</v>
      </c>
      <c r="E240" s="2">
        <f t="shared" si="92"/>
        <v>22</v>
      </c>
      <c r="F240">
        <f t="shared" si="93"/>
        <v>0</v>
      </c>
      <c r="G240">
        <f t="shared" si="94"/>
        <v>0</v>
      </c>
      <c r="H240">
        <f t="shared" si="95"/>
        <v>1</v>
      </c>
      <c r="I240">
        <f t="shared" si="96"/>
        <v>2</v>
      </c>
      <c r="J240">
        <f t="shared" si="97"/>
        <v>8</v>
      </c>
      <c r="K240">
        <f t="shared" si="98"/>
        <v>8</v>
      </c>
      <c r="L240">
        <f t="shared" si="99"/>
        <v>3</v>
      </c>
      <c r="M240">
        <f t="shared" si="100"/>
        <v>0</v>
      </c>
      <c r="O240" s="35">
        <v>6</v>
      </c>
      <c r="P240">
        <v>5</v>
      </c>
      <c r="Q240">
        <v>4</v>
      </c>
      <c r="R240">
        <v>5</v>
      </c>
      <c r="S240">
        <v>6</v>
      </c>
      <c r="T240" s="32">
        <v>4</v>
      </c>
      <c r="U240" s="27">
        <v>6</v>
      </c>
      <c r="Z240">
        <v>6</v>
      </c>
      <c r="AE240">
        <v>5</v>
      </c>
      <c r="AG240" s="27">
        <v>6</v>
      </c>
      <c r="AJ240" s="32">
        <v>8</v>
      </c>
      <c r="AK240">
        <v>5</v>
      </c>
      <c r="AL240">
        <v>6</v>
      </c>
      <c r="AM240">
        <v>7</v>
      </c>
      <c r="AN240" s="32">
        <v>5</v>
      </c>
      <c r="AP240">
        <v>5</v>
      </c>
      <c r="AQ240">
        <v>4</v>
      </c>
      <c r="AR240" s="32">
        <v>5</v>
      </c>
      <c r="AS240" s="32">
        <v>5</v>
      </c>
      <c r="AT240" s="27">
        <v>7</v>
      </c>
      <c r="AV240" s="27">
        <v>6</v>
      </c>
      <c r="AW240" s="27">
        <v>6</v>
      </c>
    </row>
    <row r="241" spans="1:49" ht="13.5">
      <c r="A241">
        <v>50203</v>
      </c>
      <c r="B241" t="s">
        <v>116</v>
      </c>
      <c r="C241" s="67">
        <f t="shared" si="90"/>
        <v>4.7272727272727275</v>
      </c>
      <c r="D241">
        <f t="shared" si="91"/>
        <v>104</v>
      </c>
      <c r="E241" s="2">
        <f t="shared" si="92"/>
        <v>22</v>
      </c>
      <c r="F241">
        <f t="shared" si="93"/>
        <v>0</v>
      </c>
      <c r="G241">
        <f t="shared" si="94"/>
        <v>0</v>
      </c>
      <c r="H241">
        <f t="shared" si="95"/>
        <v>0</v>
      </c>
      <c r="I241">
        <f t="shared" si="96"/>
        <v>3</v>
      </c>
      <c r="J241">
        <f t="shared" si="97"/>
        <v>5</v>
      </c>
      <c r="K241">
        <f t="shared" si="98"/>
        <v>0</v>
      </c>
      <c r="L241">
        <f t="shared" si="99"/>
        <v>11</v>
      </c>
      <c r="M241">
        <f t="shared" si="100"/>
        <v>3</v>
      </c>
      <c r="O241" s="35">
        <v>4</v>
      </c>
      <c r="P241">
        <v>3</v>
      </c>
      <c r="Q241">
        <v>4</v>
      </c>
      <c r="R241">
        <v>7</v>
      </c>
      <c r="S241">
        <v>6</v>
      </c>
      <c r="T241" s="32">
        <v>3</v>
      </c>
      <c r="U241" s="27">
        <v>4</v>
      </c>
      <c r="Z241">
        <v>7</v>
      </c>
      <c r="AE241">
        <v>4</v>
      </c>
      <c r="AG241" s="27">
        <v>4</v>
      </c>
      <c r="AJ241" s="32">
        <v>3</v>
      </c>
      <c r="AK241">
        <v>7</v>
      </c>
      <c r="AL241">
        <v>4</v>
      </c>
      <c r="AM241">
        <v>4</v>
      </c>
      <c r="AN241" s="32">
        <v>6</v>
      </c>
      <c r="AP241">
        <v>4</v>
      </c>
      <c r="AQ241">
        <v>6</v>
      </c>
      <c r="AR241" s="32">
        <v>6</v>
      </c>
      <c r="AS241" s="32">
        <v>4</v>
      </c>
      <c r="AT241" s="27">
        <v>6</v>
      </c>
      <c r="AV241" s="27">
        <v>4</v>
      </c>
      <c r="AW241" s="27">
        <v>4</v>
      </c>
    </row>
    <row r="242" spans="1:49" ht="13.5">
      <c r="A242">
        <v>50204</v>
      </c>
      <c r="B242" t="s">
        <v>117</v>
      </c>
      <c r="C242" s="69">
        <f t="shared" si="90"/>
        <v>7.545454545454546</v>
      </c>
      <c r="D242">
        <f t="shared" si="91"/>
        <v>166</v>
      </c>
      <c r="E242" s="2">
        <f t="shared" si="92"/>
        <v>22</v>
      </c>
      <c r="F242">
        <f t="shared" si="93"/>
        <v>2</v>
      </c>
      <c r="G242">
        <f t="shared" si="94"/>
        <v>1</v>
      </c>
      <c r="H242">
        <f t="shared" si="95"/>
        <v>7</v>
      </c>
      <c r="I242">
        <f t="shared" si="96"/>
        <v>10</v>
      </c>
      <c r="J242">
        <f t="shared" si="97"/>
        <v>1</v>
      </c>
      <c r="K242">
        <f t="shared" si="98"/>
        <v>1</v>
      </c>
      <c r="L242">
        <f t="shared" si="99"/>
        <v>0</v>
      </c>
      <c r="M242">
        <f t="shared" si="100"/>
        <v>0</v>
      </c>
      <c r="O242" s="35">
        <v>7</v>
      </c>
      <c r="P242">
        <v>6</v>
      </c>
      <c r="Q242">
        <v>7</v>
      </c>
      <c r="R242" s="23">
        <v>10</v>
      </c>
      <c r="S242">
        <v>8</v>
      </c>
      <c r="T242" s="32">
        <v>7</v>
      </c>
      <c r="U242" s="27">
        <v>8</v>
      </c>
      <c r="Z242">
        <v>8</v>
      </c>
      <c r="AE242">
        <v>5</v>
      </c>
      <c r="AG242" s="31">
        <v>10</v>
      </c>
      <c r="AJ242" s="32">
        <v>8</v>
      </c>
      <c r="AK242">
        <v>7</v>
      </c>
      <c r="AL242">
        <v>7</v>
      </c>
      <c r="AM242">
        <v>7</v>
      </c>
      <c r="AN242" s="31">
        <v>9</v>
      </c>
      <c r="AP242">
        <v>7</v>
      </c>
      <c r="AQ242">
        <v>7</v>
      </c>
      <c r="AR242" s="32">
        <v>8</v>
      </c>
      <c r="AS242" s="32">
        <v>7</v>
      </c>
      <c r="AT242" s="27">
        <v>8</v>
      </c>
      <c r="AV242" s="27">
        <v>8</v>
      </c>
      <c r="AW242" s="27">
        <v>7</v>
      </c>
    </row>
    <row r="243" spans="1:49" ht="13.5">
      <c r="A243">
        <v>50205</v>
      </c>
      <c r="B243" t="s">
        <v>118</v>
      </c>
      <c r="C243" s="67">
        <f t="shared" si="90"/>
        <v>5</v>
      </c>
      <c r="D243">
        <f t="shared" si="91"/>
        <v>110</v>
      </c>
      <c r="E243" s="2">
        <f t="shared" si="92"/>
        <v>22</v>
      </c>
      <c r="F243">
        <f t="shared" si="93"/>
        <v>0</v>
      </c>
      <c r="G243">
        <f t="shared" si="94"/>
        <v>0</v>
      </c>
      <c r="H243">
        <f t="shared" si="95"/>
        <v>0</v>
      </c>
      <c r="I243">
        <f t="shared" si="96"/>
        <v>0</v>
      </c>
      <c r="J243">
        <f t="shared" si="97"/>
        <v>5</v>
      </c>
      <c r="K243">
        <f t="shared" si="98"/>
        <v>13</v>
      </c>
      <c r="L243">
        <f t="shared" si="99"/>
        <v>3</v>
      </c>
      <c r="M243">
        <f t="shared" si="100"/>
        <v>1</v>
      </c>
      <c r="O243" s="35">
        <v>5</v>
      </c>
      <c r="P243">
        <v>5</v>
      </c>
      <c r="Q243">
        <v>5</v>
      </c>
      <c r="R243">
        <v>4</v>
      </c>
      <c r="S243">
        <v>6</v>
      </c>
      <c r="T243" s="32">
        <v>5</v>
      </c>
      <c r="U243" s="27">
        <v>5</v>
      </c>
      <c r="Z243">
        <v>5</v>
      </c>
      <c r="AE243">
        <v>5</v>
      </c>
      <c r="AG243" s="27">
        <v>5</v>
      </c>
      <c r="AJ243" s="32">
        <v>5</v>
      </c>
      <c r="AK243">
        <v>6</v>
      </c>
      <c r="AL243">
        <v>6</v>
      </c>
      <c r="AM243">
        <v>6</v>
      </c>
      <c r="AN243" s="32">
        <v>4</v>
      </c>
      <c r="AP243">
        <v>5</v>
      </c>
      <c r="AQ243">
        <v>3</v>
      </c>
      <c r="AR243" s="32">
        <v>5</v>
      </c>
      <c r="AS243" s="32">
        <v>5</v>
      </c>
      <c r="AT243" s="27">
        <v>4</v>
      </c>
      <c r="AV243" s="27">
        <v>6</v>
      </c>
      <c r="AW243" s="27">
        <v>5</v>
      </c>
    </row>
    <row r="244" spans="1:49" ht="13.5">
      <c r="A244">
        <v>50206</v>
      </c>
      <c r="B244" t="s">
        <v>119</v>
      </c>
      <c r="C244" s="67">
        <f t="shared" si="90"/>
        <v>6.909090909090909</v>
      </c>
      <c r="D244">
        <f t="shared" si="91"/>
        <v>152</v>
      </c>
      <c r="E244" s="2">
        <f t="shared" si="92"/>
        <v>22</v>
      </c>
      <c r="F244">
        <f t="shared" si="93"/>
        <v>0</v>
      </c>
      <c r="G244">
        <f t="shared" si="94"/>
        <v>1</v>
      </c>
      <c r="H244">
        <f t="shared" si="95"/>
        <v>4</v>
      </c>
      <c r="I244">
        <f t="shared" si="96"/>
        <v>11</v>
      </c>
      <c r="J244">
        <f t="shared" si="97"/>
        <v>4</v>
      </c>
      <c r="K244">
        <f t="shared" si="98"/>
        <v>2</v>
      </c>
      <c r="L244">
        <f t="shared" si="99"/>
        <v>0</v>
      </c>
      <c r="M244">
        <f t="shared" si="100"/>
        <v>0</v>
      </c>
      <c r="O244" s="35">
        <v>7</v>
      </c>
      <c r="P244">
        <v>7</v>
      </c>
      <c r="Q244">
        <v>7</v>
      </c>
      <c r="R244">
        <v>7</v>
      </c>
      <c r="S244">
        <v>7</v>
      </c>
      <c r="T244" s="32">
        <v>5</v>
      </c>
      <c r="U244" s="27">
        <v>8</v>
      </c>
      <c r="Z244">
        <v>8</v>
      </c>
      <c r="AE244">
        <v>7</v>
      </c>
      <c r="AG244" s="27">
        <v>6</v>
      </c>
      <c r="AJ244" s="32">
        <v>8</v>
      </c>
      <c r="AK244">
        <v>6</v>
      </c>
      <c r="AL244">
        <v>7</v>
      </c>
      <c r="AM244">
        <v>7</v>
      </c>
      <c r="AN244" s="32">
        <v>5</v>
      </c>
      <c r="AP244">
        <v>7</v>
      </c>
      <c r="AQ244">
        <v>8</v>
      </c>
      <c r="AR244" s="32">
        <v>6</v>
      </c>
      <c r="AS244" s="32">
        <v>7</v>
      </c>
      <c r="AT244" s="27">
        <v>6</v>
      </c>
      <c r="AV244" s="27">
        <v>9</v>
      </c>
      <c r="AW244" s="27">
        <v>7</v>
      </c>
    </row>
    <row r="245" spans="1:49" ht="13.5">
      <c r="A245">
        <v>50207</v>
      </c>
      <c r="B245" t="s">
        <v>120</v>
      </c>
      <c r="C245" s="67">
        <f t="shared" si="90"/>
        <v>5.636363636363637</v>
      </c>
      <c r="D245">
        <f t="shared" si="91"/>
        <v>124</v>
      </c>
      <c r="E245" s="2">
        <f t="shared" si="92"/>
        <v>22</v>
      </c>
      <c r="F245">
        <f t="shared" si="93"/>
        <v>0</v>
      </c>
      <c r="G245">
        <f t="shared" si="94"/>
        <v>0</v>
      </c>
      <c r="H245">
        <f t="shared" si="95"/>
        <v>0</v>
      </c>
      <c r="I245">
        <f t="shared" si="96"/>
        <v>4</v>
      </c>
      <c r="J245">
        <f t="shared" si="97"/>
        <v>8</v>
      </c>
      <c r="K245">
        <f t="shared" si="98"/>
        <v>8</v>
      </c>
      <c r="L245">
        <f t="shared" si="99"/>
        <v>2</v>
      </c>
      <c r="M245">
        <f t="shared" si="100"/>
        <v>0</v>
      </c>
      <c r="O245" s="35">
        <v>5</v>
      </c>
      <c r="P245">
        <v>5</v>
      </c>
      <c r="Q245">
        <v>5</v>
      </c>
      <c r="R245">
        <v>7</v>
      </c>
      <c r="S245">
        <v>7</v>
      </c>
      <c r="T245" s="32">
        <v>4</v>
      </c>
      <c r="U245" s="27">
        <v>6</v>
      </c>
      <c r="Z245">
        <v>6</v>
      </c>
      <c r="AE245">
        <v>6</v>
      </c>
      <c r="AG245" s="27">
        <v>4</v>
      </c>
      <c r="AJ245" s="32">
        <v>7</v>
      </c>
      <c r="AK245">
        <v>6</v>
      </c>
      <c r="AL245">
        <v>7</v>
      </c>
      <c r="AM245">
        <v>5</v>
      </c>
      <c r="AN245" s="32">
        <v>5</v>
      </c>
      <c r="AP245">
        <v>6</v>
      </c>
      <c r="AQ245">
        <v>6</v>
      </c>
      <c r="AR245" s="32">
        <v>5</v>
      </c>
      <c r="AS245" s="32">
        <v>6</v>
      </c>
      <c r="AT245" s="27">
        <v>5</v>
      </c>
      <c r="AV245" s="27">
        <v>6</v>
      </c>
      <c r="AW245" s="27">
        <v>5</v>
      </c>
    </row>
    <row r="246" spans="1:49" ht="13.5">
      <c r="A246">
        <v>50208</v>
      </c>
      <c r="B246" t="s">
        <v>121</v>
      </c>
      <c r="C246" s="67">
        <f t="shared" si="90"/>
        <v>6.2727272727272725</v>
      </c>
      <c r="D246">
        <f t="shared" si="91"/>
        <v>138</v>
      </c>
      <c r="E246" s="2">
        <f t="shared" si="92"/>
        <v>22</v>
      </c>
      <c r="F246">
        <f t="shared" si="93"/>
        <v>1</v>
      </c>
      <c r="G246">
        <f t="shared" si="94"/>
        <v>1</v>
      </c>
      <c r="H246">
        <f t="shared" si="95"/>
        <v>3</v>
      </c>
      <c r="I246">
        <f t="shared" si="96"/>
        <v>3</v>
      </c>
      <c r="J246">
        <f t="shared" si="97"/>
        <v>6</v>
      </c>
      <c r="K246">
        <f t="shared" si="98"/>
        <v>6</v>
      </c>
      <c r="L246">
        <f t="shared" si="99"/>
        <v>2</v>
      </c>
      <c r="M246">
        <f t="shared" si="100"/>
        <v>0</v>
      </c>
      <c r="O246" s="35">
        <v>5</v>
      </c>
      <c r="P246">
        <v>4</v>
      </c>
      <c r="Q246">
        <v>6</v>
      </c>
      <c r="R246">
        <v>4</v>
      </c>
      <c r="S246">
        <v>8</v>
      </c>
      <c r="T246" s="32">
        <v>5</v>
      </c>
      <c r="U246" s="27">
        <v>6</v>
      </c>
      <c r="Z246" s="23">
        <v>10</v>
      </c>
      <c r="AE246">
        <v>6</v>
      </c>
      <c r="AG246" s="27">
        <v>5</v>
      </c>
      <c r="AJ246" s="32">
        <v>9</v>
      </c>
      <c r="AK246">
        <v>7</v>
      </c>
      <c r="AL246">
        <v>6</v>
      </c>
      <c r="AM246">
        <v>5</v>
      </c>
      <c r="AN246" s="32">
        <v>5</v>
      </c>
      <c r="AP246">
        <v>8</v>
      </c>
      <c r="AQ246">
        <v>6</v>
      </c>
      <c r="AR246" s="32">
        <v>7</v>
      </c>
      <c r="AS246" s="32">
        <v>6</v>
      </c>
      <c r="AT246" s="27">
        <v>8</v>
      </c>
      <c r="AV246" s="27">
        <v>5</v>
      </c>
      <c r="AW246" s="27">
        <v>7</v>
      </c>
    </row>
    <row r="247" ht="13.5">
      <c r="O247" s="35"/>
    </row>
    <row r="248" spans="1:49" ht="13.5">
      <c r="A248">
        <v>50301</v>
      </c>
      <c r="B248" s="24" t="s">
        <v>857</v>
      </c>
      <c r="C248" s="67">
        <f t="shared" si="90"/>
        <v>6.454545454545454</v>
      </c>
      <c r="D248">
        <f t="shared" si="91"/>
        <v>142</v>
      </c>
      <c r="E248" s="2">
        <f t="shared" si="92"/>
        <v>22</v>
      </c>
      <c r="F248">
        <f t="shared" si="93"/>
        <v>0</v>
      </c>
      <c r="G248">
        <f t="shared" si="94"/>
        <v>2</v>
      </c>
      <c r="H248">
        <f t="shared" si="95"/>
        <v>1</v>
      </c>
      <c r="I248">
        <f t="shared" si="96"/>
        <v>8</v>
      </c>
      <c r="J248">
        <f t="shared" si="97"/>
        <v>5</v>
      </c>
      <c r="K248">
        <f t="shared" si="98"/>
        <v>6</v>
      </c>
      <c r="L248">
        <f t="shared" si="99"/>
        <v>0</v>
      </c>
      <c r="M248">
        <f t="shared" si="100"/>
        <v>0</v>
      </c>
      <c r="O248" s="35">
        <v>5</v>
      </c>
      <c r="P248">
        <v>5</v>
      </c>
      <c r="Q248">
        <v>7</v>
      </c>
      <c r="R248">
        <v>6</v>
      </c>
      <c r="S248">
        <v>7</v>
      </c>
      <c r="T248" s="32">
        <v>9</v>
      </c>
      <c r="U248" s="27">
        <v>5</v>
      </c>
      <c r="Z248">
        <v>7</v>
      </c>
      <c r="AE248">
        <v>5</v>
      </c>
      <c r="AG248" s="27">
        <v>9</v>
      </c>
      <c r="AJ248" s="32">
        <v>7</v>
      </c>
      <c r="AK248">
        <v>5</v>
      </c>
      <c r="AL248">
        <v>7</v>
      </c>
      <c r="AM248">
        <v>6</v>
      </c>
      <c r="AN248" s="32">
        <v>6</v>
      </c>
      <c r="AP248">
        <v>6</v>
      </c>
      <c r="AQ248">
        <v>8</v>
      </c>
      <c r="AR248" s="32">
        <v>7</v>
      </c>
      <c r="AS248" s="32">
        <v>5</v>
      </c>
      <c r="AT248" s="27">
        <v>7</v>
      </c>
      <c r="AV248" s="27">
        <v>6</v>
      </c>
      <c r="AW248" s="27">
        <v>7</v>
      </c>
    </row>
    <row r="249" spans="1:49" ht="13.5">
      <c r="A249">
        <v>50302</v>
      </c>
      <c r="B249" s="24" t="s">
        <v>858</v>
      </c>
      <c r="C249" s="68">
        <f t="shared" si="90"/>
        <v>7.181818181818182</v>
      </c>
      <c r="D249">
        <f t="shared" si="91"/>
        <v>158</v>
      </c>
      <c r="E249" s="2">
        <f t="shared" si="92"/>
        <v>22</v>
      </c>
      <c r="F249">
        <f t="shared" si="93"/>
        <v>0</v>
      </c>
      <c r="G249">
        <f t="shared" si="94"/>
        <v>4</v>
      </c>
      <c r="H249">
        <f t="shared" si="95"/>
        <v>3</v>
      </c>
      <c r="I249">
        <f t="shared" si="96"/>
        <v>8</v>
      </c>
      <c r="J249">
        <f t="shared" si="97"/>
        <v>7</v>
      </c>
      <c r="K249">
        <f t="shared" si="98"/>
        <v>0</v>
      </c>
      <c r="L249">
        <f t="shared" si="99"/>
        <v>0</v>
      </c>
      <c r="M249">
        <f t="shared" si="100"/>
        <v>0</v>
      </c>
      <c r="O249" s="35">
        <v>6</v>
      </c>
      <c r="P249">
        <v>6</v>
      </c>
      <c r="Q249">
        <v>6</v>
      </c>
      <c r="R249">
        <v>7</v>
      </c>
      <c r="S249">
        <v>9</v>
      </c>
      <c r="T249" s="32">
        <v>6</v>
      </c>
      <c r="U249" s="27">
        <v>7</v>
      </c>
      <c r="Z249">
        <v>6</v>
      </c>
      <c r="AE249">
        <v>8</v>
      </c>
      <c r="AG249" s="27">
        <v>9</v>
      </c>
      <c r="AJ249" s="32">
        <v>7</v>
      </c>
      <c r="AK249">
        <v>7</v>
      </c>
      <c r="AL249">
        <v>7</v>
      </c>
      <c r="AM249">
        <v>6</v>
      </c>
      <c r="AN249" s="32">
        <v>7</v>
      </c>
      <c r="AP249">
        <v>6</v>
      </c>
      <c r="AQ249">
        <v>7</v>
      </c>
      <c r="AR249" s="32">
        <v>8</v>
      </c>
      <c r="AS249" s="32">
        <v>9</v>
      </c>
      <c r="AT249" s="27">
        <v>9</v>
      </c>
      <c r="AV249" s="27">
        <v>8</v>
      </c>
      <c r="AW249" s="27">
        <v>7</v>
      </c>
    </row>
    <row r="250" spans="1:49" ht="13.5">
      <c r="A250">
        <v>50303</v>
      </c>
      <c r="B250" s="24" t="s">
        <v>859</v>
      </c>
      <c r="C250" s="67">
        <f t="shared" si="90"/>
        <v>5.2727272727272725</v>
      </c>
      <c r="D250">
        <f t="shared" si="91"/>
        <v>116</v>
      </c>
      <c r="E250" s="2">
        <f t="shared" si="92"/>
        <v>22</v>
      </c>
      <c r="F250">
        <f t="shared" si="93"/>
        <v>0</v>
      </c>
      <c r="G250">
        <f t="shared" si="94"/>
        <v>0</v>
      </c>
      <c r="H250">
        <f t="shared" si="95"/>
        <v>1</v>
      </c>
      <c r="I250">
        <f t="shared" si="96"/>
        <v>1</v>
      </c>
      <c r="J250">
        <f t="shared" si="97"/>
        <v>5</v>
      </c>
      <c r="K250">
        <f t="shared" si="98"/>
        <v>11</v>
      </c>
      <c r="L250">
        <f t="shared" si="99"/>
        <v>4</v>
      </c>
      <c r="M250">
        <f t="shared" si="100"/>
        <v>0</v>
      </c>
      <c r="O250" s="35">
        <v>4</v>
      </c>
      <c r="P250">
        <v>5</v>
      </c>
      <c r="Q250">
        <v>6</v>
      </c>
      <c r="R250">
        <v>5</v>
      </c>
      <c r="S250">
        <v>6</v>
      </c>
      <c r="T250" s="32">
        <v>4</v>
      </c>
      <c r="U250" s="27">
        <v>4</v>
      </c>
      <c r="Z250">
        <v>6</v>
      </c>
      <c r="AE250">
        <v>5</v>
      </c>
      <c r="AG250" s="27">
        <v>5</v>
      </c>
      <c r="AJ250" s="32">
        <v>7</v>
      </c>
      <c r="AK250">
        <v>5</v>
      </c>
      <c r="AL250">
        <v>5</v>
      </c>
      <c r="AM250">
        <v>5</v>
      </c>
      <c r="AN250" s="32">
        <v>5</v>
      </c>
      <c r="AP250">
        <v>5</v>
      </c>
      <c r="AQ250">
        <v>5</v>
      </c>
      <c r="AR250" s="32">
        <v>4</v>
      </c>
      <c r="AS250" s="32">
        <v>5</v>
      </c>
      <c r="AT250" s="27">
        <v>6</v>
      </c>
      <c r="AV250" s="27">
        <v>8</v>
      </c>
      <c r="AW250" s="27">
        <v>6</v>
      </c>
    </row>
    <row r="251" spans="1:49" ht="13.5">
      <c r="A251">
        <v>50304</v>
      </c>
      <c r="B251" s="24" t="s">
        <v>122</v>
      </c>
      <c r="C251" s="67">
        <f t="shared" si="90"/>
        <v>6.5</v>
      </c>
      <c r="D251">
        <f t="shared" si="91"/>
        <v>143</v>
      </c>
      <c r="E251" s="2">
        <f t="shared" si="92"/>
        <v>22</v>
      </c>
      <c r="F251">
        <f t="shared" si="93"/>
        <v>0</v>
      </c>
      <c r="G251">
        <f t="shared" si="94"/>
        <v>2</v>
      </c>
      <c r="H251">
        <f t="shared" si="95"/>
        <v>4</v>
      </c>
      <c r="I251">
        <f t="shared" si="96"/>
        <v>4</v>
      </c>
      <c r="J251">
        <f t="shared" si="97"/>
        <v>7</v>
      </c>
      <c r="K251">
        <f t="shared" si="98"/>
        <v>3</v>
      </c>
      <c r="L251">
        <f t="shared" si="99"/>
        <v>2</v>
      </c>
      <c r="M251">
        <f t="shared" si="100"/>
        <v>0</v>
      </c>
      <c r="O251" s="4">
        <v>5</v>
      </c>
      <c r="P251">
        <v>6</v>
      </c>
      <c r="Q251">
        <v>6</v>
      </c>
      <c r="R251">
        <v>6</v>
      </c>
      <c r="S251">
        <v>7</v>
      </c>
      <c r="T251" s="32">
        <v>8</v>
      </c>
      <c r="U251" s="27">
        <v>6</v>
      </c>
      <c r="Z251">
        <v>9</v>
      </c>
      <c r="AE251">
        <v>4</v>
      </c>
      <c r="AG251" s="27">
        <v>4</v>
      </c>
      <c r="AJ251" s="32">
        <v>8</v>
      </c>
      <c r="AK251">
        <v>6</v>
      </c>
      <c r="AL251">
        <v>9</v>
      </c>
      <c r="AM251">
        <v>7</v>
      </c>
      <c r="AN251" s="32">
        <v>5</v>
      </c>
      <c r="AP251">
        <v>8</v>
      </c>
      <c r="AQ251">
        <v>6</v>
      </c>
      <c r="AR251" s="32">
        <v>7</v>
      </c>
      <c r="AS251" s="32">
        <v>6</v>
      </c>
      <c r="AT251" s="27">
        <v>7</v>
      </c>
      <c r="AV251" s="27">
        <v>5</v>
      </c>
      <c r="AW251" s="27">
        <v>8</v>
      </c>
    </row>
    <row r="252" spans="1:49" ht="13.5">
      <c r="A252">
        <v>50305</v>
      </c>
      <c r="B252" s="24" t="s">
        <v>119</v>
      </c>
      <c r="C252" s="68">
        <f t="shared" si="90"/>
        <v>7.090909090909091</v>
      </c>
      <c r="D252">
        <f t="shared" si="91"/>
        <v>156</v>
      </c>
      <c r="E252" s="2">
        <f t="shared" si="92"/>
        <v>22</v>
      </c>
      <c r="F252">
        <f t="shared" si="93"/>
        <v>0</v>
      </c>
      <c r="G252">
        <f t="shared" si="94"/>
        <v>2</v>
      </c>
      <c r="H252">
        <f t="shared" si="95"/>
        <v>7</v>
      </c>
      <c r="I252">
        <f t="shared" si="96"/>
        <v>6</v>
      </c>
      <c r="J252">
        <f t="shared" si="97"/>
        <v>5</v>
      </c>
      <c r="K252">
        <f t="shared" si="98"/>
        <v>2</v>
      </c>
      <c r="L252">
        <f t="shared" si="99"/>
        <v>0</v>
      </c>
      <c r="M252">
        <f t="shared" si="100"/>
        <v>0</v>
      </c>
      <c r="O252" s="4">
        <v>7</v>
      </c>
      <c r="P252">
        <v>6</v>
      </c>
      <c r="Q252">
        <v>8</v>
      </c>
      <c r="R252">
        <v>8</v>
      </c>
      <c r="S252">
        <v>8</v>
      </c>
      <c r="T252" s="32">
        <v>6</v>
      </c>
      <c r="U252" s="27">
        <v>8</v>
      </c>
      <c r="Z252">
        <v>8</v>
      </c>
      <c r="AE252">
        <v>9</v>
      </c>
      <c r="AG252" s="27">
        <v>7</v>
      </c>
      <c r="AJ252" s="32">
        <v>8</v>
      </c>
      <c r="AK252">
        <v>6</v>
      </c>
      <c r="AL252">
        <v>9</v>
      </c>
      <c r="AM252">
        <v>6</v>
      </c>
      <c r="AN252" s="32">
        <v>5</v>
      </c>
      <c r="AP252">
        <v>8</v>
      </c>
      <c r="AQ252">
        <v>7</v>
      </c>
      <c r="AR252" s="32">
        <v>6</v>
      </c>
      <c r="AS252" s="32">
        <v>7</v>
      </c>
      <c r="AT252" s="27">
        <v>5</v>
      </c>
      <c r="AV252" s="27">
        <v>7</v>
      </c>
      <c r="AW252" s="27">
        <v>7</v>
      </c>
    </row>
    <row r="253" spans="1:49" ht="13.5">
      <c r="A253">
        <v>50306</v>
      </c>
      <c r="B253" s="24" t="s">
        <v>123</v>
      </c>
      <c r="C253" s="67">
        <f t="shared" si="90"/>
        <v>6.136363636363637</v>
      </c>
      <c r="D253">
        <f t="shared" si="91"/>
        <v>135</v>
      </c>
      <c r="E253" s="2">
        <f t="shared" si="92"/>
        <v>22</v>
      </c>
      <c r="F253">
        <f t="shared" si="93"/>
        <v>0</v>
      </c>
      <c r="G253">
        <f t="shared" si="94"/>
        <v>0</v>
      </c>
      <c r="H253">
        <f t="shared" si="95"/>
        <v>0</v>
      </c>
      <c r="I253">
        <f t="shared" si="96"/>
        <v>9</v>
      </c>
      <c r="J253">
        <f t="shared" si="97"/>
        <v>8</v>
      </c>
      <c r="K253">
        <f t="shared" si="98"/>
        <v>4</v>
      </c>
      <c r="L253">
        <f t="shared" si="99"/>
        <v>1</v>
      </c>
      <c r="M253">
        <f t="shared" si="100"/>
        <v>0</v>
      </c>
      <c r="O253" s="4">
        <v>6</v>
      </c>
      <c r="P253">
        <v>5</v>
      </c>
      <c r="Q253">
        <v>5</v>
      </c>
      <c r="R253">
        <v>6</v>
      </c>
      <c r="S253">
        <v>7</v>
      </c>
      <c r="T253" s="32">
        <v>6</v>
      </c>
      <c r="U253" s="27">
        <v>5</v>
      </c>
      <c r="Z253">
        <v>7</v>
      </c>
      <c r="AE253">
        <v>7</v>
      </c>
      <c r="AG253" s="27">
        <v>7</v>
      </c>
      <c r="AJ253" s="32">
        <v>6</v>
      </c>
      <c r="AK253">
        <v>6</v>
      </c>
      <c r="AL253">
        <v>6</v>
      </c>
      <c r="AM253">
        <v>7</v>
      </c>
      <c r="AN253" s="32">
        <v>4</v>
      </c>
      <c r="AP253">
        <v>7</v>
      </c>
      <c r="AQ253">
        <v>7</v>
      </c>
      <c r="AR253" s="32">
        <v>6</v>
      </c>
      <c r="AS253" s="32">
        <v>7</v>
      </c>
      <c r="AT253" s="27">
        <v>6</v>
      </c>
      <c r="AV253" s="27">
        <v>7</v>
      </c>
      <c r="AW253" s="27">
        <v>5</v>
      </c>
    </row>
    <row r="254" spans="1:49" ht="13.5">
      <c r="A254">
        <v>50307</v>
      </c>
      <c r="B254" s="24" t="s">
        <v>124</v>
      </c>
      <c r="C254" s="67">
        <f t="shared" si="90"/>
        <v>5.5</v>
      </c>
      <c r="D254">
        <f t="shared" si="91"/>
        <v>121</v>
      </c>
      <c r="E254" s="2">
        <f t="shared" si="92"/>
        <v>22</v>
      </c>
      <c r="F254">
        <f t="shared" si="93"/>
        <v>0</v>
      </c>
      <c r="G254">
        <f t="shared" si="94"/>
        <v>0</v>
      </c>
      <c r="H254">
        <f t="shared" si="95"/>
        <v>0</v>
      </c>
      <c r="I254">
        <f t="shared" si="96"/>
        <v>2</v>
      </c>
      <c r="J254">
        <f t="shared" si="97"/>
        <v>11</v>
      </c>
      <c r="K254">
        <f t="shared" si="98"/>
        <v>5</v>
      </c>
      <c r="L254">
        <f t="shared" si="99"/>
        <v>4</v>
      </c>
      <c r="M254">
        <f t="shared" si="100"/>
        <v>0</v>
      </c>
      <c r="O254" s="4">
        <v>6</v>
      </c>
      <c r="P254">
        <v>5</v>
      </c>
      <c r="Q254">
        <v>6</v>
      </c>
      <c r="R254">
        <v>4</v>
      </c>
      <c r="S254">
        <v>6</v>
      </c>
      <c r="T254" s="32">
        <v>6</v>
      </c>
      <c r="U254" s="27">
        <v>6</v>
      </c>
      <c r="Z254">
        <v>6</v>
      </c>
      <c r="AE254">
        <v>6</v>
      </c>
      <c r="AG254" s="27">
        <v>6</v>
      </c>
      <c r="AJ254" s="32">
        <v>7</v>
      </c>
      <c r="AK254">
        <v>6</v>
      </c>
      <c r="AL254">
        <v>6</v>
      </c>
      <c r="AM254">
        <v>5</v>
      </c>
      <c r="AN254" s="32">
        <v>4</v>
      </c>
      <c r="AP254">
        <v>6</v>
      </c>
      <c r="AQ254">
        <v>4</v>
      </c>
      <c r="AR254" s="32">
        <v>5</v>
      </c>
      <c r="AS254" s="32">
        <v>7</v>
      </c>
      <c r="AT254" s="27">
        <v>4</v>
      </c>
      <c r="AV254" s="27">
        <v>5</v>
      </c>
      <c r="AW254" s="27">
        <v>5</v>
      </c>
    </row>
    <row r="256" spans="1:49" ht="13.5">
      <c r="A256">
        <v>50401</v>
      </c>
      <c r="B256" s="24" t="s">
        <v>860</v>
      </c>
      <c r="C256" s="67">
        <f t="shared" si="90"/>
        <v>5.826086956521739</v>
      </c>
      <c r="D256">
        <f t="shared" si="91"/>
        <v>134</v>
      </c>
      <c r="E256" s="2">
        <f t="shared" si="92"/>
        <v>23</v>
      </c>
      <c r="F256">
        <f t="shared" si="93"/>
        <v>0</v>
      </c>
      <c r="G256">
        <f t="shared" si="94"/>
        <v>0</v>
      </c>
      <c r="H256">
        <f t="shared" si="95"/>
        <v>2</v>
      </c>
      <c r="I256">
        <f t="shared" si="96"/>
        <v>4</v>
      </c>
      <c r="J256">
        <f t="shared" si="97"/>
        <v>6</v>
      </c>
      <c r="K256">
        <f t="shared" si="98"/>
        <v>10</v>
      </c>
      <c r="L256">
        <f t="shared" si="99"/>
        <v>1</v>
      </c>
      <c r="M256">
        <f t="shared" si="100"/>
        <v>0</v>
      </c>
      <c r="O256" s="4">
        <v>7</v>
      </c>
      <c r="P256">
        <v>6</v>
      </c>
      <c r="Q256">
        <v>5</v>
      </c>
      <c r="R256">
        <v>5</v>
      </c>
      <c r="S256">
        <v>6</v>
      </c>
      <c r="T256" s="32">
        <v>7</v>
      </c>
      <c r="U256" s="32">
        <v>5</v>
      </c>
      <c r="Z256">
        <v>7</v>
      </c>
      <c r="AE256">
        <v>5</v>
      </c>
      <c r="AG256" s="27">
        <v>7</v>
      </c>
      <c r="AJ256" s="32">
        <v>8</v>
      </c>
      <c r="AK256">
        <v>6</v>
      </c>
      <c r="AL256">
        <v>5</v>
      </c>
      <c r="AM256">
        <v>6</v>
      </c>
      <c r="AN256" s="32">
        <v>4</v>
      </c>
      <c r="AO256" s="27">
        <v>8</v>
      </c>
      <c r="AP256">
        <v>5</v>
      </c>
      <c r="AQ256">
        <v>5</v>
      </c>
      <c r="AR256" s="32">
        <v>5</v>
      </c>
      <c r="AS256" s="32">
        <v>5</v>
      </c>
      <c r="AT256" s="27">
        <v>6</v>
      </c>
      <c r="AV256" s="27">
        <v>5</v>
      </c>
      <c r="AW256" s="27">
        <v>6</v>
      </c>
    </row>
    <row r="257" spans="1:49" ht="13.5">
      <c r="A257">
        <v>50402</v>
      </c>
      <c r="B257" s="24" t="s">
        <v>861</v>
      </c>
      <c r="C257" s="67">
        <f t="shared" si="90"/>
        <v>6.086956521739131</v>
      </c>
      <c r="D257">
        <f t="shared" si="91"/>
        <v>140</v>
      </c>
      <c r="E257" s="2">
        <f t="shared" si="92"/>
        <v>23</v>
      </c>
      <c r="F257">
        <f t="shared" si="93"/>
        <v>0</v>
      </c>
      <c r="G257">
        <f t="shared" si="94"/>
        <v>0</v>
      </c>
      <c r="H257">
        <f t="shared" si="95"/>
        <v>2</v>
      </c>
      <c r="I257">
        <f t="shared" si="96"/>
        <v>5</v>
      </c>
      <c r="J257">
        <f t="shared" si="97"/>
        <v>10</v>
      </c>
      <c r="K257">
        <f t="shared" si="98"/>
        <v>5</v>
      </c>
      <c r="L257">
        <f t="shared" si="99"/>
        <v>1</v>
      </c>
      <c r="M257">
        <f t="shared" si="100"/>
        <v>0</v>
      </c>
      <c r="O257" s="4">
        <v>5</v>
      </c>
      <c r="P257">
        <v>7</v>
      </c>
      <c r="Q257">
        <v>6</v>
      </c>
      <c r="R257">
        <v>5</v>
      </c>
      <c r="S257">
        <v>8</v>
      </c>
      <c r="T257" s="32">
        <v>8</v>
      </c>
      <c r="U257" s="32">
        <v>5</v>
      </c>
      <c r="Z257">
        <v>6</v>
      </c>
      <c r="AE257">
        <v>5</v>
      </c>
      <c r="AG257" s="27">
        <v>7</v>
      </c>
      <c r="AJ257" s="32">
        <v>6</v>
      </c>
      <c r="AK257">
        <v>6</v>
      </c>
      <c r="AL257">
        <v>6</v>
      </c>
      <c r="AM257">
        <v>4</v>
      </c>
      <c r="AN257" s="32">
        <v>7</v>
      </c>
      <c r="AO257" s="27">
        <v>6</v>
      </c>
      <c r="AP257">
        <v>6</v>
      </c>
      <c r="AQ257">
        <v>6</v>
      </c>
      <c r="AR257" s="32">
        <v>7</v>
      </c>
      <c r="AS257" s="32">
        <v>6</v>
      </c>
      <c r="AT257" s="27">
        <v>7</v>
      </c>
      <c r="AV257" s="27">
        <v>5</v>
      </c>
      <c r="AW257" s="27">
        <v>6</v>
      </c>
    </row>
    <row r="258" spans="1:49" ht="13.5">
      <c r="A258">
        <v>50403</v>
      </c>
      <c r="B258" s="24" t="s">
        <v>119</v>
      </c>
      <c r="C258" s="67">
        <f t="shared" si="90"/>
        <v>5.956521739130435</v>
      </c>
      <c r="D258">
        <f t="shared" si="91"/>
        <v>137</v>
      </c>
      <c r="E258" s="2">
        <f t="shared" si="92"/>
        <v>23</v>
      </c>
      <c r="F258">
        <f t="shared" si="93"/>
        <v>1</v>
      </c>
      <c r="G258">
        <f t="shared" si="94"/>
        <v>0</v>
      </c>
      <c r="H258">
        <f t="shared" si="95"/>
        <v>1</v>
      </c>
      <c r="I258">
        <f t="shared" si="96"/>
        <v>7</v>
      </c>
      <c r="J258">
        <f t="shared" si="97"/>
        <v>6</v>
      </c>
      <c r="K258">
        <f t="shared" si="98"/>
        <v>4</v>
      </c>
      <c r="L258">
        <f t="shared" si="99"/>
        <v>2</v>
      </c>
      <c r="M258">
        <f t="shared" si="100"/>
        <v>2</v>
      </c>
      <c r="O258" s="4">
        <v>6</v>
      </c>
      <c r="P258">
        <v>5</v>
      </c>
      <c r="Q258">
        <v>7</v>
      </c>
      <c r="R258">
        <v>6</v>
      </c>
      <c r="S258">
        <v>7</v>
      </c>
      <c r="T258" s="32">
        <v>4</v>
      </c>
      <c r="U258" s="31">
        <v>10</v>
      </c>
      <c r="Z258">
        <v>8</v>
      </c>
      <c r="AE258">
        <v>7</v>
      </c>
      <c r="AG258" s="27">
        <v>3</v>
      </c>
      <c r="AJ258" s="32">
        <v>7</v>
      </c>
      <c r="AK258">
        <v>6</v>
      </c>
      <c r="AL258">
        <v>7</v>
      </c>
      <c r="AM258">
        <v>4</v>
      </c>
      <c r="AN258" s="32">
        <v>5</v>
      </c>
      <c r="AO258" s="27">
        <v>5</v>
      </c>
      <c r="AP258">
        <v>6</v>
      </c>
      <c r="AQ258">
        <v>7</v>
      </c>
      <c r="AR258" s="32">
        <v>3</v>
      </c>
      <c r="AS258" s="32">
        <v>6</v>
      </c>
      <c r="AT258" s="27">
        <v>5</v>
      </c>
      <c r="AV258" s="27">
        <v>6</v>
      </c>
      <c r="AW258" s="27">
        <v>7</v>
      </c>
    </row>
    <row r="259" spans="1:49" ht="13.5">
      <c r="A259">
        <v>50404</v>
      </c>
      <c r="B259" s="24" t="s">
        <v>125</v>
      </c>
      <c r="C259" s="67">
        <f t="shared" si="90"/>
        <v>5.217391304347826</v>
      </c>
      <c r="D259">
        <f t="shared" si="91"/>
        <v>120</v>
      </c>
      <c r="E259" s="2">
        <f t="shared" si="92"/>
        <v>23</v>
      </c>
      <c r="F259">
        <f t="shared" si="93"/>
        <v>0</v>
      </c>
      <c r="G259">
        <f t="shared" si="94"/>
        <v>0</v>
      </c>
      <c r="H259">
        <f t="shared" si="95"/>
        <v>0</v>
      </c>
      <c r="I259">
        <f t="shared" si="96"/>
        <v>4</v>
      </c>
      <c r="J259">
        <f t="shared" si="97"/>
        <v>4</v>
      </c>
      <c r="K259">
        <f t="shared" si="98"/>
        <v>9</v>
      </c>
      <c r="L259">
        <f t="shared" si="99"/>
        <v>5</v>
      </c>
      <c r="M259">
        <f t="shared" si="100"/>
        <v>1</v>
      </c>
      <c r="O259" s="4">
        <v>5</v>
      </c>
      <c r="P259">
        <v>5</v>
      </c>
      <c r="Q259">
        <v>5</v>
      </c>
      <c r="R259">
        <v>5</v>
      </c>
      <c r="S259">
        <v>7</v>
      </c>
      <c r="T259" s="32">
        <v>4</v>
      </c>
      <c r="U259" s="32">
        <v>4</v>
      </c>
      <c r="Z259">
        <v>6</v>
      </c>
      <c r="AE259">
        <v>3</v>
      </c>
      <c r="AG259" s="27">
        <v>4</v>
      </c>
      <c r="AJ259" s="32">
        <v>4</v>
      </c>
      <c r="AK259">
        <v>6</v>
      </c>
      <c r="AL259">
        <v>5</v>
      </c>
      <c r="AM259">
        <v>5</v>
      </c>
      <c r="AN259" s="32">
        <v>5</v>
      </c>
      <c r="AO259" s="27">
        <v>7</v>
      </c>
      <c r="AP259">
        <v>5</v>
      </c>
      <c r="AQ259">
        <v>6</v>
      </c>
      <c r="AR259" s="32">
        <v>4</v>
      </c>
      <c r="AS259" s="32">
        <v>6</v>
      </c>
      <c r="AT259" s="27">
        <v>7</v>
      </c>
      <c r="AV259" s="27">
        <v>5</v>
      </c>
      <c r="AW259" s="27">
        <v>7</v>
      </c>
    </row>
    <row r="260" spans="1:49" ht="13.5">
      <c r="A260">
        <v>50405</v>
      </c>
      <c r="B260" s="24" t="s">
        <v>126</v>
      </c>
      <c r="C260" s="67">
        <f t="shared" si="90"/>
        <v>5.913043478260869</v>
      </c>
      <c r="D260">
        <f t="shared" si="91"/>
        <v>136</v>
      </c>
      <c r="E260" s="2">
        <f t="shared" si="92"/>
        <v>23</v>
      </c>
      <c r="F260">
        <f t="shared" si="93"/>
        <v>0</v>
      </c>
      <c r="G260">
        <f t="shared" si="94"/>
        <v>0</v>
      </c>
      <c r="H260">
        <f t="shared" si="95"/>
        <v>3</v>
      </c>
      <c r="I260">
        <f t="shared" si="96"/>
        <v>2</v>
      </c>
      <c r="J260">
        <f t="shared" si="97"/>
        <v>8</v>
      </c>
      <c r="K260">
        <f t="shared" si="98"/>
        <v>10</v>
      </c>
      <c r="L260">
        <f t="shared" si="99"/>
        <v>0</v>
      </c>
      <c r="M260">
        <f t="shared" si="100"/>
        <v>0</v>
      </c>
      <c r="O260" s="4">
        <v>6</v>
      </c>
      <c r="P260">
        <v>5</v>
      </c>
      <c r="Q260">
        <v>8</v>
      </c>
      <c r="R260">
        <v>5</v>
      </c>
      <c r="S260">
        <v>6</v>
      </c>
      <c r="T260" s="32">
        <v>6</v>
      </c>
      <c r="U260" s="32">
        <v>7</v>
      </c>
      <c r="Z260">
        <v>5</v>
      </c>
      <c r="AE260">
        <v>5</v>
      </c>
      <c r="AG260" s="27">
        <v>5</v>
      </c>
      <c r="AJ260" s="32">
        <v>8</v>
      </c>
      <c r="AK260">
        <v>6</v>
      </c>
      <c r="AL260">
        <v>6</v>
      </c>
      <c r="AM260">
        <v>5</v>
      </c>
      <c r="AN260" s="32">
        <v>5</v>
      </c>
      <c r="AO260" s="27">
        <v>7</v>
      </c>
      <c r="AP260">
        <v>6</v>
      </c>
      <c r="AQ260">
        <v>6</v>
      </c>
      <c r="AR260" s="32">
        <v>6</v>
      </c>
      <c r="AS260" s="32">
        <v>8</v>
      </c>
      <c r="AT260" s="27">
        <v>5</v>
      </c>
      <c r="AV260" s="27">
        <v>5</v>
      </c>
      <c r="AW260" s="27">
        <v>5</v>
      </c>
    </row>
    <row r="261" spans="1:49" ht="13.5">
      <c r="A261">
        <v>50406</v>
      </c>
      <c r="B261" s="24" t="s">
        <v>959</v>
      </c>
      <c r="C261" s="67">
        <f t="shared" si="90"/>
        <v>6.173913043478261</v>
      </c>
      <c r="D261">
        <f t="shared" si="91"/>
        <v>142</v>
      </c>
      <c r="E261" s="2">
        <f t="shared" si="92"/>
        <v>23</v>
      </c>
      <c r="F261">
        <f t="shared" si="93"/>
        <v>1</v>
      </c>
      <c r="G261">
        <f t="shared" si="94"/>
        <v>0</v>
      </c>
      <c r="H261">
        <f t="shared" si="95"/>
        <v>0</v>
      </c>
      <c r="I261">
        <f t="shared" si="96"/>
        <v>7</v>
      </c>
      <c r="J261">
        <f t="shared" si="97"/>
        <v>8</v>
      </c>
      <c r="K261">
        <f t="shared" si="98"/>
        <v>7</v>
      </c>
      <c r="L261">
        <f t="shared" si="99"/>
        <v>0</v>
      </c>
      <c r="M261">
        <f t="shared" si="100"/>
        <v>0</v>
      </c>
      <c r="O261" s="4">
        <v>6</v>
      </c>
      <c r="P261">
        <v>5</v>
      </c>
      <c r="Q261">
        <v>5</v>
      </c>
      <c r="R261">
        <v>6</v>
      </c>
      <c r="S261">
        <v>7</v>
      </c>
      <c r="T261" s="32">
        <v>5</v>
      </c>
      <c r="U261" s="32">
        <v>6</v>
      </c>
      <c r="Z261">
        <v>7</v>
      </c>
      <c r="AE261">
        <v>5</v>
      </c>
      <c r="AG261" s="27">
        <v>7</v>
      </c>
      <c r="AJ261" s="31">
        <v>10</v>
      </c>
      <c r="AK261">
        <v>7</v>
      </c>
      <c r="AL261">
        <v>6</v>
      </c>
      <c r="AM261">
        <v>6</v>
      </c>
      <c r="AN261" s="32">
        <v>5</v>
      </c>
      <c r="AO261" s="27">
        <v>7</v>
      </c>
      <c r="AP261">
        <v>7</v>
      </c>
      <c r="AQ261">
        <v>5</v>
      </c>
      <c r="AR261" s="32">
        <v>7</v>
      </c>
      <c r="AS261" s="32">
        <v>6</v>
      </c>
      <c r="AT261" s="27">
        <v>5</v>
      </c>
      <c r="AV261" s="27">
        <v>6</v>
      </c>
      <c r="AW261" s="27">
        <v>6</v>
      </c>
    </row>
    <row r="262" spans="1:49" ht="13.5">
      <c r="A262">
        <v>50407</v>
      </c>
      <c r="B262" s="24" t="s">
        <v>127</v>
      </c>
      <c r="C262" s="67">
        <f t="shared" si="90"/>
        <v>6.826086956521739</v>
      </c>
      <c r="D262">
        <f t="shared" si="91"/>
        <v>157</v>
      </c>
      <c r="E262" s="2">
        <f t="shared" si="92"/>
        <v>23</v>
      </c>
      <c r="F262">
        <f t="shared" si="93"/>
        <v>0</v>
      </c>
      <c r="G262">
        <f t="shared" si="94"/>
        <v>2</v>
      </c>
      <c r="H262">
        <f t="shared" si="95"/>
        <v>5</v>
      </c>
      <c r="I262">
        <f t="shared" si="96"/>
        <v>5</v>
      </c>
      <c r="J262">
        <f t="shared" si="97"/>
        <v>10</v>
      </c>
      <c r="K262">
        <f t="shared" si="98"/>
        <v>0</v>
      </c>
      <c r="L262">
        <f t="shared" si="99"/>
        <v>1</v>
      </c>
      <c r="M262">
        <f t="shared" si="100"/>
        <v>0</v>
      </c>
      <c r="O262" s="4">
        <v>8</v>
      </c>
      <c r="P262">
        <v>7</v>
      </c>
      <c r="Q262">
        <v>7</v>
      </c>
      <c r="R262">
        <v>4</v>
      </c>
      <c r="S262">
        <v>8</v>
      </c>
      <c r="T262" s="32">
        <v>8</v>
      </c>
      <c r="U262" s="32">
        <v>6</v>
      </c>
      <c r="Z262">
        <v>7</v>
      </c>
      <c r="AE262">
        <v>7</v>
      </c>
      <c r="AG262" s="27">
        <v>9</v>
      </c>
      <c r="AJ262" s="32">
        <v>9</v>
      </c>
      <c r="AK262">
        <v>6</v>
      </c>
      <c r="AL262">
        <v>7</v>
      </c>
      <c r="AM262">
        <v>6</v>
      </c>
      <c r="AN262" s="32">
        <v>6</v>
      </c>
      <c r="AO262" s="27">
        <v>6</v>
      </c>
      <c r="AP262">
        <v>6</v>
      </c>
      <c r="AQ262">
        <v>8</v>
      </c>
      <c r="AR262" s="32">
        <v>6</v>
      </c>
      <c r="AS262" s="32">
        <v>6</v>
      </c>
      <c r="AT262" s="27">
        <v>6</v>
      </c>
      <c r="AV262" s="27">
        <v>8</v>
      </c>
      <c r="AW262" s="27">
        <v>6</v>
      </c>
    </row>
    <row r="264" spans="1:49" ht="13.5">
      <c r="A264">
        <v>50501</v>
      </c>
      <c r="B264" s="24" t="s">
        <v>128</v>
      </c>
      <c r="C264" s="67">
        <f t="shared" si="90"/>
        <v>5.043478260869565</v>
      </c>
      <c r="D264">
        <f t="shared" si="91"/>
        <v>116</v>
      </c>
      <c r="E264" s="2">
        <f t="shared" si="92"/>
        <v>23</v>
      </c>
      <c r="F264">
        <f t="shared" si="93"/>
        <v>0</v>
      </c>
      <c r="G264">
        <f t="shared" si="94"/>
        <v>0</v>
      </c>
      <c r="H264">
        <f t="shared" si="95"/>
        <v>2</v>
      </c>
      <c r="I264">
        <f t="shared" si="96"/>
        <v>1</v>
      </c>
      <c r="J264">
        <f t="shared" si="97"/>
        <v>4</v>
      </c>
      <c r="K264">
        <f t="shared" si="98"/>
        <v>9</v>
      </c>
      <c r="L264">
        <f t="shared" si="99"/>
        <v>3</v>
      </c>
      <c r="M264">
        <f t="shared" si="100"/>
        <v>4</v>
      </c>
      <c r="O264" s="4">
        <v>5</v>
      </c>
      <c r="P264">
        <v>5</v>
      </c>
      <c r="Q264">
        <v>3</v>
      </c>
      <c r="R264">
        <v>3</v>
      </c>
      <c r="S264">
        <v>6</v>
      </c>
      <c r="T264" s="32">
        <v>3</v>
      </c>
      <c r="U264" s="32">
        <v>5</v>
      </c>
      <c r="Z264">
        <v>4</v>
      </c>
      <c r="AE264">
        <v>6</v>
      </c>
      <c r="AG264" s="27">
        <v>4</v>
      </c>
      <c r="AJ264" s="32">
        <v>7</v>
      </c>
      <c r="AK264">
        <v>6</v>
      </c>
      <c r="AL264">
        <v>8</v>
      </c>
      <c r="AM264">
        <v>5</v>
      </c>
      <c r="AN264" s="32">
        <v>3</v>
      </c>
      <c r="AO264" s="27">
        <v>8</v>
      </c>
      <c r="AP264">
        <v>5</v>
      </c>
      <c r="AQ264">
        <v>6</v>
      </c>
      <c r="AR264" s="32">
        <v>4</v>
      </c>
      <c r="AS264" s="32">
        <v>5</v>
      </c>
      <c r="AT264" s="27">
        <v>5</v>
      </c>
      <c r="AV264" s="27">
        <v>5</v>
      </c>
      <c r="AW264" s="27">
        <v>5</v>
      </c>
    </row>
    <row r="265" spans="1:49" ht="13.5">
      <c r="A265">
        <v>50502</v>
      </c>
      <c r="B265" s="24" t="s">
        <v>129</v>
      </c>
      <c r="C265" s="68">
        <f t="shared" si="90"/>
        <v>7.260869565217392</v>
      </c>
      <c r="D265">
        <f t="shared" si="91"/>
        <v>167</v>
      </c>
      <c r="E265" s="2">
        <f t="shared" si="92"/>
        <v>23</v>
      </c>
      <c r="F265">
        <f t="shared" si="93"/>
        <v>0</v>
      </c>
      <c r="G265">
        <f t="shared" si="94"/>
        <v>2</v>
      </c>
      <c r="H265">
        <f t="shared" si="95"/>
        <v>7</v>
      </c>
      <c r="I265">
        <f t="shared" si="96"/>
        <v>10</v>
      </c>
      <c r="J265">
        <f t="shared" si="97"/>
        <v>3</v>
      </c>
      <c r="K265">
        <f t="shared" si="98"/>
        <v>1</v>
      </c>
      <c r="L265">
        <f t="shared" si="99"/>
        <v>0</v>
      </c>
      <c r="M265">
        <f t="shared" si="100"/>
        <v>0</v>
      </c>
      <c r="O265" s="4">
        <v>8</v>
      </c>
      <c r="P265">
        <v>8</v>
      </c>
      <c r="Q265">
        <v>8</v>
      </c>
      <c r="R265">
        <v>5</v>
      </c>
      <c r="S265">
        <v>8</v>
      </c>
      <c r="T265" s="32">
        <v>7</v>
      </c>
      <c r="U265" s="32">
        <v>7</v>
      </c>
      <c r="Z265">
        <v>6</v>
      </c>
      <c r="AE265">
        <v>6</v>
      </c>
      <c r="AG265" s="27">
        <v>8</v>
      </c>
      <c r="AJ265" s="32">
        <v>9</v>
      </c>
      <c r="AK265">
        <v>7</v>
      </c>
      <c r="AL265">
        <v>6</v>
      </c>
      <c r="AM265">
        <v>7</v>
      </c>
      <c r="AN265" s="32">
        <v>7</v>
      </c>
      <c r="AO265" s="27">
        <v>7</v>
      </c>
      <c r="AP265">
        <v>9</v>
      </c>
      <c r="AQ265">
        <v>8</v>
      </c>
      <c r="AR265" s="32">
        <v>7</v>
      </c>
      <c r="AS265" s="32">
        <v>8</v>
      </c>
      <c r="AT265" s="27">
        <v>7</v>
      </c>
      <c r="AV265" s="27">
        <v>7</v>
      </c>
      <c r="AW265" s="27">
        <v>7</v>
      </c>
    </row>
    <row r="266" spans="1:49" ht="13.5">
      <c r="A266">
        <v>50503</v>
      </c>
      <c r="B266" s="24" t="s">
        <v>130</v>
      </c>
      <c r="C266" s="69">
        <f t="shared" si="90"/>
        <v>7.434782608695652</v>
      </c>
      <c r="D266">
        <f t="shared" si="91"/>
        <v>171</v>
      </c>
      <c r="E266" s="2">
        <f t="shared" si="92"/>
        <v>23</v>
      </c>
      <c r="F266">
        <f t="shared" si="93"/>
        <v>0</v>
      </c>
      <c r="G266">
        <f t="shared" si="94"/>
        <v>3</v>
      </c>
      <c r="H266">
        <f t="shared" si="95"/>
        <v>6</v>
      </c>
      <c r="I266">
        <f t="shared" si="96"/>
        <v>12</v>
      </c>
      <c r="J266">
        <f t="shared" si="97"/>
        <v>2</v>
      </c>
      <c r="K266">
        <f t="shared" si="98"/>
        <v>0</v>
      </c>
      <c r="L266">
        <f t="shared" si="99"/>
        <v>0</v>
      </c>
      <c r="M266">
        <f t="shared" si="100"/>
        <v>0</v>
      </c>
      <c r="O266" s="4">
        <v>8</v>
      </c>
      <c r="P266">
        <v>7</v>
      </c>
      <c r="Q266">
        <v>6</v>
      </c>
      <c r="R266">
        <v>7</v>
      </c>
      <c r="S266">
        <v>9</v>
      </c>
      <c r="T266" s="32">
        <v>7</v>
      </c>
      <c r="U266" s="32">
        <v>8</v>
      </c>
      <c r="Z266">
        <v>7</v>
      </c>
      <c r="AE266">
        <v>7</v>
      </c>
      <c r="AG266" s="27">
        <v>8</v>
      </c>
      <c r="AJ266" s="32">
        <v>8</v>
      </c>
      <c r="AK266">
        <v>7</v>
      </c>
      <c r="AL266">
        <v>8</v>
      </c>
      <c r="AM266">
        <v>7</v>
      </c>
      <c r="AN266" s="32">
        <v>7</v>
      </c>
      <c r="AO266" s="27">
        <v>7</v>
      </c>
      <c r="AP266">
        <v>8</v>
      </c>
      <c r="AQ266">
        <v>7</v>
      </c>
      <c r="AR266" s="32">
        <v>7</v>
      </c>
      <c r="AS266" s="32">
        <v>9</v>
      </c>
      <c r="AT266" s="27">
        <v>9</v>
      </c>
      <c r="AV266" s="27">
        <v>7</v>
      </c>
      <c r="AW266" s="27">
        <v>6</v>
      </c>
    </row>
    <row r="267" spans="1:49" ht="13.5">
      <c r="A267">
        <v>50504</v>
      </c>
      <c r="B267" s="24" t="s">
        <v>131</v>
      </c>
      <c r="C267" s="67">
        <f t="shared" si="90"/>
        <v>6.739130434782608</v>
      </c>
      <c r="D267">
        <f t="shared" si="91"/>
        <v>155</v>
      </c>
      <c r="E267" s="2">
        <f t="shared" si="92"/>
        <v>23</v>
      </c>
      <c r="F267">
        <f t="shared" si="93"/>
        <v>0</v>
      </c>
      <c r="G267">
        <f t="shared" si="94"/>
        <v>1</v>
      </c>
      <c r="H267">
        <f t="shared" si="95"/>
        <v>2</v>
      </c>
      <c r="I267">
        <f t="shared" si="96"/>
        <v>12</v>
      </c>
      <c r="J267">
        <f t="shared" si="97"/>
        <v>6</v>
      </c>
      <c r="K267">
        <f t="shared" si="98"/>
        <v>2</v>
      </c>
      <c r="L267">
        <f t="shared" si="99"/>
        <v>0</v>
      </c>
      <c r="M267">
        <f t="shared" si="100"/>
        <v>0</v>
      </c>
      <c r="O267" s="4">
        <v>7</v>
      </c>
      <c r="P267">
        <v>5</v>
      </c>
      <c r="Q267">
        <v>5</v>
      </c>
      <c r="R267">
        <v>9</v>
      </c>
      <c r="S267">
        <v>7</v>
      </c>
      <c r="T267" s="32">
        <v>7</v>
      </c>
      <c r="U267" s="32">
        <v>6</v>
      </c>
      <c r="Z267">
        <v>7</v>
      </c>
      <c r="AE267">
        <v>6</v>
      </c>
      <c r="AG267" s="27">
        <v>6</v>
      </c>
      <c r="AJ267" s="32">
        <v>8</v>
      </c>
      <c r="AK267">
        <v>7</v>
      </c>
      <c r="AL267">
        <v>6</v>
      </c>
      <c r="AM267">
        <v>6</v>
      </c>
      <c r="AN267" s="32">
        <v>7</v>
      </c>
      <c r="AO267" s="27">
        <v>7</v>
      </c>
      <c r="AP267">
        <v>7</v>
      </c>
      <c r="AQ267">
        <v>6</v>
      </c>
      <c r="AR267" s="32">
        <v>8</v>
      </c>
      <c r="AS267" s="32">
        <v>7</v>
      </c>
      <c r="AT267" s="27">
        <v>7</v>
      </c>
      <c r="AV267" s="27">
        <v>7</v>
      </c>
      <c r="AW267" s="27">
        <v>7</v>
      </c>
    </row>
    <row r="268" spans="1:49" ht="13.5">
      <c r="A268">
        <v>50505</v>
      </c>
      <c r="B268" s="24" t="s">
        <v>132</v>
      </c>
      <c r="C268" s="67">
        <f t="shared" si="90"/>
        <v>5.217391304347826</v>
      </c>
      <c r="D268">
        <f t="shared" si="91"/>
        <v>120</v>
      </c>
      <c r="E268" s="2">
        <f t="shared" si="92"/>
        <v>23</v>
      </c>
      <c r="F268">
        <f t="shared" si="93"/>
        <v>0</v>
      </c>
      <c r="G268">
        <f t="shared" si="94"/>
        <v>0</v>
      </c>
      <c r="H268">
        <f t="shared" si="95"/>
        <v>2</v>
      </c>
      <c r="I268">
        <f t="shared" si="96"/>
        <v>2</v>
      </c>
      <c r="J268">
        <f t="shared" si="97"/>
        <v>4</v>
      </c>
      <c r="K268">
        <f t="shared" si="98"/>
        <v>8</v>
      </c>
      <c r="L268">
        <f t="shared" si="99"/>
        <v>5</v>
      </c>
      <c r="M268">
        <f t="shared" si="100"/>
        <v>2</v>
      </c>
      <c r="O268" s="4">
        <v>5</v>
      </c>
      <c r="P268">
        <v>6</v>
      </c>
      <c r="Q268">
        <v>4</v>
      </c>
      <c r="R268">
        <v>8</v>
      </c>
      <c r="S268">
        <v>5</v>
      </c>
      <c r="T268" s="32">
        <v>4</v>
      </c>
      <c r="U268" s="32">
        <v>7</v>
      </c>
      <c r="Z268">
        <v>8</v>
      </c>
      <c r="AE268">
        <v>6</v>
      </c>
      <c r="AG268" s="27">
        <v>4</v>
      </c>
      <c r="AJ268" s="32">
        <v>5</v>
      </c>
      <c r="AK268">
        <v>5</v>
      </c>
      <c r="AL268">
        <v>5</v>
      </c>
      <c r="AM268">
        <v>4</v>
      </c>
      <c r="AN268" s="32">
        <v>3</v>
      </c>
      <c r="AO268" s="27">
        <v>5</v>
      </c>
      <c r="AP268">
        <v>5</v>
      </c>
      <c r="AQ268">
        <v>7</v>
      </c>
      <c r="AR268" s="32">
        <v>3</v>
      </c>
      <c r="AS268" s="32">
        <v>6</v>
      </c>
      <c r="AT268" s="27">
        <v>6</v>
      </c>
      <c r="AV268" s="27">
        <v>5</v>
      </c>
      <c r="AW268" s="27">
        <v>4</v>
      </c>
    </row>
    <row r="269" spans="1:49" ht="13.5">
      <c r="A269">
        <v>50506</v>
      </c>
      <c r="B269" s="24" t="s">
        <v>133</v>
      </c>
      <c r="C269" s="67">
        <f aca="true" t="shared" si="101" ref="C269:C332">AVERAGE($O269:$IF269)</f>
        <v>6.869565217391305</v>
      </c>
      <c r="D269">
        <f aca="true" t="shared" si="102" ref="D269:D332">SUM($O269:$IF269)</f>
        <v>158</v>
      </c>
      <c r="E269" s="2">
        <f aca="true" t="shared" si="103" ref="E269:E332">COUNT($O269:$IF269)</f>
        <v>23</v>
      </c>
      <c r="F269">
        <f t="shared" si="93"/>
        <v>1</v>
      </c>
      <c r="G269">
        <f t="shared" si="94"/>
        <v>2</v>
      </c>
      <c r="H269">
        <f t="shared" si="95"/>
        <v>5</v>
      </c>
      <c r="I269">
        <f t="shared" si="96"/>
        <v>6</v>
      </c>
      <c r="J269">
        <f t="shared" si="97"/>
        <v>5</v>
      </c>
      <c r="K269">
        <f t="shared" si="98"/>
        <v>2</v>
      </c>
      <c r="L269">
        <f t="shared" si="99"/>
        <v>2</v>
      </c>
      <c r="M269">
        <f t="shared" si="100"/>
        <v>0</v>
      </c>
      <c r="O269" s="4">
        <v>7</v>
      </c>
      <c r="P269">
        <v>6</v>
      </c>
      <c r="Q269">
        <v>6</v>
      </c>
      <c r="R269">
        <v>5</v>
      </c>
      <c r="S269">
        <v>8</v>
      </c>
      <c r="T269" s="32">
        <v>9</v>
      </c>
      <c r="U269" s="32">
        <v>7</v>
      </c>
      <c r="Z269">
        <v>9</v>
      </c>
      <c r="AE269">
        <v>6</v>
      </c>
      <c r="AG269" s="27">
        <v>4</v>
      </c>
      <c r="AJ269" s="32">
        <v>8</v>
      </c>
      <c r="AK269">
        <v>8</v>
      </c>
      <c r="AL269">
        <v>5</v>
      </c>
      <c r="AM269">
        <v>4</v>
      </c>
      <c r="AN269" s="32">
        <v>7</v>
      </c>
      <c r="AO269" s="27">
        <v>6</v>
      </c>
      <c r="AP269">
        <v>6</v>
      </c>
      <c r="AQ269">
        <v>8</v>
      </c>
      <c r="AR269" s="31">
        <v>10</v>
      </c>
      <c r="AS269" s="32">
        <v>7</v>
      </c>
      <c r="AT269" s="27">
        <v>8</v>
      </c>
      <c r="AV269" s="27">
        <v>7</v>
      </c>
      <c r="AW269" s="27">
        <v>7</v>
      </c>
    </row>
    <row r="271" spans="1:49" ht="13.5">
      <c r="A271">
        <v>50601</v>
      </c>
      <c r="B271" s="24" t="s">
        <v>134</v>
      </c>
      <c r="C271" s="67">
        <f t="shared" si="101"/>
        <v>5.875</v>
      </c>
      <c r="D271">
        <f t="shared" si="102"/>
        <v>141</v>
      </c>
      <c r="E271" s="2">
        <f t="shared" si="103"/>
        <v>24</v>
      </c>
      <c r="F271">
        <f t="shared" si="93"/>
        <v>0</v>
      </c>
      <c r="G271">
        <f t="shared" si="94"/>
        <v>0</v>
      </c>
      <c r="H271">
        <f t="shared" si="95"/>
        <v>1</v>
      </c>
      <c r="I271">
        <f t="shared" si="96"/>
        <v>4</v>
      </c>
      <c r="J271">
        <f t="shared" si="97"/>
        <v>11</v>
      </c>
      <c r="K271">
        <f t="shared" si="98"/>
        <v>7</v>
      </c>
      <c r="L271">
        <f t="shared" si="99"/>
        <v>1</v>
      </c>
      <c r="M271">
        <f t="shared" si="100"/>
        <v>0</v>
      </c>
      <c r="O271" s="4">
        <v>5</v>
      </c>
      <c r="P271">
        <v>4</v>
      </c>
      <c r="Q271">
        <v>5</v>
      </c>
      <c r="R271">
        <v>6</v>
      </c>
      <c r="S271">
        <v>6</v>
      </c>
      <c r="T271" s="32">
        <v>7</v>
      </c>
      <c r="U271" s="32">
        <v>6</v>
      </c>
      <c r="Z271">
        <v>6</v>
      </c>
      <c r="AE271">
        <v>5</v>
      </c>
      <c r="AF271" s="27">
        <v>8</v>
      </c>
      <c r="AG271" s="27">
        <v>6</v>
      </c>
      <c r="AJ271" s="32">
        <v>5</v>
      </c>
      <c r="AK271">
        <v>6</v>
      </c>
      <c r="AL271">
        <v>6</v>
      </c>
      <c r="AM271">
        <v>7</v>
      </c>
      <c r="AN271" s="32">
        <v>7</v>
      </c>
      <c r="AO271" s="27">
        <v>6</v>
      </c>
      <c r="AP271">
        <v>5</v>
      </c>
      <c r="AQ271">
        <v>6</v>
      </c>
      <c r="AR271" s="32">
        <v>6</v>
      </c>
      <c r="AS271" s="32">
        <v>5</v>
      </c>
      <c r="AT271" s="27">
        <v>5</v>
      </c>
      <c r="AV271" s="27">
        <v>7</v>
      </c>
      <c r="AW271" s="27">
        <v>6</v>
      </c>
    </row>
    <row r="272" spans="1:49" ht="13.5">
      <c r="A272">
        <v>50602</v>
      </c>
      <c r="B272" s="24" t="s">
        <v>135</v>
      </c>
      <c r="C272" s="67">
        <f t="shared" si="101"/>
        <v>6.375</v>
      </c>
      <c r="D272">
        <f t="shared" si="102"/>
        <v>153</v>
      </c>
      <c r="E272" s="2">
        <f t="shared" si="103"/>
        <v>24</v>
      </c>
      <c r="F272">
        <f t="shared" si="93"/>
        <v>0</v>
      </c>
      <c r="G272">
        <f t="shared" si="94"/>
        <v>2</v>
      </c>
      <c r="H272">
        <f t="shared" si="95"/>
        <v>4</v>
      </c>
      <c r="I272">
        <f t="shared" si="96"/>
        <v>4</v>
      </c>
      <c r="J272">
        <f t="shared" si="97"/>
        <v>8</v>
      </c>
      <c r="K272">
        <f t="shared" si="98"/>
        <v>3</v>
      </c>
      <c r="L272">
        <f t="shared" si="99"/>
        <v>3</v>
      </c>
      <c r="M272">
        <f t="shared" si="100"/>
        <v>0</v>
      </c>
      <c r="O272" s="4">
        <v>8</v>
      </c>
      <c r="P272">
        <v>6</v>
      </c>
      <c r="Q272">
        <v>8</v>
      </c>
      <c r="R272">
        <v>4</v>
      </c>
      <c r="S272">
        <v>7</v>
      </c>
      <c r="T272" s="32">
        <v>6</v>
      </c>
      <c r="U272" s="32">
        <v>6</v>
      </c>
      <c r="Z272">
        <v>7</v>
      </c>
      <c r="AE272">
        <v>5</v>
      </c>
      <c r="AF272" s="27">
        <v>9</v>
      </c>
      <c r="AG272" s="27">
        <v>9</v>
      </c>
      <c r="AJ272" s="32">
        <v>8</v>
      </c>
      <c r="AK272">
        <v>7</v>
      </c>
      <c r="AL272">
        <v>6</v>
      </c>
      <c r="AM272">
        <v>5</v>
      </c>
      <c r="AN272" s="32">
        <v>6</v>
      </c>
      <c r="AO272" s="27">
        <v>6</v>
      </c>
      <c r="AP272">
        <v>6</v>
      </c>
      <c r="AQ272">
        <v>4</v>
      </c>
      <c r="AR272" s="32">
        <v>7</v>
      </c>
      <c r="AS272" s="32">
        <v>5</v>
      </c>
      <c r="AT272" s="27">
        <v>4</v>
      </c>
      <c r="AV272" s="27">
        <v>8</v>
      </c>
      <c r="AW272" s="27">
        <v>6</v>
      </c>
    </row>
    <row r="273" spans="1:49" ht="13.5">
      <c r="A273">
        <v>50603</v>
      </c>
      <c r="B273" s="24" t="s">
        <v>136</v>
      </c>
      <c r="C273" s="67">
        <f t="shared" si="101"/>
        <v>6.083333333333333</v>
      </c>
      <c r="D273">
        <f t="shared" si="102"/>
        <v>146</v>
      </c>
      <c r="E273" s="2">
        <f t="shared" si="103"/>
        <v>24</v>
      </c>
      <c r="F273">
        <f t="shared" si="93"/>
        <v>0</v>
      </c>
      <c r="G273">
        <f t="shared" si="94"/>
        <v>0</v>
      </c>
      <c r="H273">
        <f t="shared" si="95"/>
        <v>4</v>
      </c>
      <c r="I273">
        <f t="shared" si="96"/>
        <v>4</v>
      </c>
      <c r="J273">
        <f t="shared" si="97"/>
        <v>7</v>
      </c>
      <c r="K273">
        <f t="shared" si="98"/>
        <v>8</v>
      </c>
      <c r="L273">
        <f t="shared" si="99"/>
        <v>1</v>
      </c>
      <c r="M273">
        <f t="shared" si="100"/>
        <v>0</v>
      </c>
      <c r="O273" s="4">
        <v>6</v>
      </c>
      <c r="P273">
        <v>6</v>
      </c>
      <c r="Q273">
        <v>5</v>
      </c>
      <c r="R273">
        <v>5</v>
      </c>
      <c r="S273">
        <v>6</v>
      </c>
      <c r="T273" s="32">
        <v>5</v>
      </c>
      <c r="U273" s="32">
        <v>5</v>
      </c>
      <c r="Z273">
        <v>7</v>
      </c>
      <c r="AE273">
        <v>8</v>
      </c>
      <c r="AF273" s="27">
        <v>7</v>
      </c>
      <c r="AG273" s="27">
        <v>8</v>
      </c>
      <c r="AJ273" s="32">
        <v>8</v>
      </c>
      <c r="AK273">
        <v>6</v>
      </c>
      <c r="AL273">
        <v>6</v>
      </c>
      <c r="AM273">
        <v>6</v>
      </c>
      <c r="AN273" s="32">
        <v>4</v>
      </c>
      <c r="AO273" s="27">
        <v>7</v>
      </c>
      <c r="AP273">
        <v>7</v>
      </c>
      <c r="AQ273">
        <v>5</v>
      </c>
      <c r="AR273" s="32">
        <v>6</v>
      </c>
      <c r="AS273" s="32">
        <v>5</v>
      </c>
      <c r="AT273" s="27">
        <v>5</v>
      </c>
      <c r="AV273" s="27">
        <v>5</v>
      </c>
      <c r="AW273" s="27">
        <v>8</v>
      </c>
    </row>
    <row r="274" spans="1:49" ht="13.5">
      <c r="A274">
        <v>50604</v>
      </c>
      <c r="B274" s="24" t="s">
        <v>137</v>
      </c>
      <c r="C274" s="67">
        <f t="shared" si="101"/>
        <v>6.333333333333333</v>
      </c>
      <c r="D274">
        <f t="shared" si="102"/>
        <v>152</v>
      </c>
      <c r="E274" s="2">
        <f t="shared" si="103"/>
        <v>24</v>
      </c>
      <c r="F274">
        <f t="shared" si="93"/>
        <v>1</v>
      </c>
      <c r="G274">
        <f t="shared" si="94"/>
        <v>0</v>
      </c>
      <c r="H274">
        <f t="shared" si="95"/>
        <v>2</v>
      </c>
      <c r="I274">
        <f t="shared" si="96"/>
        <v>9</v>
      </c>
      <c r="J274">
        <f t="shared" si="97"/>
        <v>5</v>
      </c>
      <c r="K274">
        <f t="shared" si="98"/>
        <v>5</v>
      </c>
      <c r="L274">
        <f t="shared" si="99"/>
        <v>2</v>
      </c>
      <c r="M274">
        <f t="shared" si="100"/>
        <v>0</v>
      </c>
      <c r="O274" s="4">
        <v>4</v>
      </c>
      <c r="P274">
        <v>4</v>
      </c>
      <c r="Q274">
        <v>6</v>
      </c>
      <c r="R274" s="23">
        <v>10</v>
      </c>
      <c r="S274">
        <v>8</v>
      </c>
      <c r="T274" s="32">
        <v>5</v>
      </c>
      <c r="U274" s="32">
        <v>7</v>
      </c>
      <c r="Z274">
        <v>7</v>
      </c>
      <c r="AE274">
        <v>5</v>
      </c>
      <c r="AF274" s="27">
        <v>7</v>
      </c>
      <c r="AG274" s="27">
        <v>7</v>
      </c>
      <c r="AJ274" s="32">
        <v>6</v>
      </c>
      <c r="AK274">
        <v>8</v>
      </c>
      <c r="AL274">
        <v>5</v>
      </c>
      <c r="AM274">
        <v>7</v>
      </c>
      <c r="AN274" s="32">
        <v>6</v>
      </c>
      <c r="AO274" s="27">
        <v>6</v>
      </c>
      <c r="AP274">
        <v>7</v>
      </c>
      <c r="AQ274">
        <v>5</v>
      </c>
      <c r="AR274" s="32">
        <v>6</v>
      </c>
      <c r="AS274" s="32">
        <v>7</v>
      </c>
      <c r="AT274" s="27">
        <v>7</v>
      </c>
      <c r="AV274" s="27">
        <v>7</v>
      </c>
      <c r="AW274" s="27">
        <v>5</v>
      </c>
    </row>
    <row r="275" spans="1:49" ht="13.5">
      <c r="A275">
        <v>50605</v>
      </c>
      <c r="B275" s="24" t="s">
        <v>138</v>
      </c>
      <c r="C275" s="67">
        <f t="shared" si="101"/>
        <v>6.791666666666667</v>
      </c>
      <c r="D275">
        <f t="shared" si="102"/>
        <v>163</v>
      </c>
      <c r="E275" s="2">
        <f t="shared" si="103"/>
        <v>24</v>
      </c>
      <c r="F275">
        <f t="shared" si="93"/>
        <v>0</v>
      </c>
      <c r="G275">
        <f t="shared" si="94"/>
        <v>6</v>
      </c>
      <c r="H275">
        <f t="shared" si="95"/>
        <v>1</v>
      </c>
      <c r="I275">
        <f t="shared" si="96"/>
        <v>4</v>
      </c>
      <c r="J275">
        <f t="shared" si="97"/>
        <v>8</v>
      </c>
      <c r="K275">
        <f t="shared" si="98"/>
        <v>5</v>
      </c>
      <c r="L275">
        <f t="shared" si="99"/>
        <v>0</v>
      </c>
      <c r="M275">
        <f t="shared" si="100"/>
        <v>0</v>
      </c>
      <c r="O275" s="4">
        <v>7</v>
      </c>
      <c r="P275">
        <v>5</v>
      </c>
      <c r="Q275">
        <v>6</v>
      </c>
      <c r="R275">
        <v>5</v>
      </c>
      <c r="S275">
        <v>9</v>
      </c>
      <c r="T275" s="32">
        <v>5</v>
      </c>
      <c r="U275" s="32">
        <v>7</v>
      </c>
      <c r="Z275">
        <v>7</v>
      </c>
      <c r="AE275">
        <v>7</v>
      </c>
      <c r="AF275" s="27">
        <v>6</v>
      </c>
      <c r="AG275" s="27">
        <v>9</v>
      </c>
      <c r="AJ275" s="32">
        <v>9</v>
      </c>
      <c r="AK275">
        <v>6</v>
      </c>
      <c r="AL275" s="26">
        <v>9</v>
      </c>
      <c r="AM275">
        <v>6</v>
      </c>
      <c r="AN275" s="32">
        <v>5</v>
      </c>
      <c r="AO275" s="27">
        <v>6</v>
      </c>
      <c r="AP275">
        <v>6</v>
      </c>
      <c r="AQ275">
        <v>9</v>
      </c>
      <c r="AR275" s="32">
        <v>5</v>
      </c>
      <c r="AS275" s="32">
        <v>8</v>
      </c>
      <c r="AT275" s="27">
        <v>9</v>
      </c>
      <c r="AV275" s="27">
        <v>6</v>
      </c>
      <c r="AW275" s="27">
        <v>6</v>
      </c>
    </row>
    <row r="277" spans="1:48" ht="13.5">
      <c r="A277">
        <v>50701</v>
      </c>
      <c r="B277" s="24" t="s">
        <v>139</v>
      </c>
      <c r="C277" s="67">
        <f t="shared" si="101"/>
        <v>6.3478260869565215</v>
      </c>
      <c r="D277">
        <f t="shared" si="102"/>
        <v>146</v>
      </c>
      <c r="E277" s="2">
        <f t="shared" si="103"/>
        <v>23</v>
      </c>
      <c r="F277">
        <f t="shared" si="93"/>
        <v>1</v>
      </c>
      <c r="G277">
        <f t="shared" si="94"/>
        <v>1</v>
      </c>
      <c r="H277">
        <f t="shared" si="95"/>
        <v>1</v>
      </c>
      <c r="I277">
        <f t="shared" si="96"/>
        <v>6</v>
      </c>
      <c r="J277">
        <f t="shared" si="97"/>
        <v>7</v>
      </c>
      <c r="K277">
        <f t="shared" si="98"/>
        <v>7</v>
      </c>
      <c r="L277">
        <f t="shared" si="99"/>
        <v>0</v>
      </c>
      <c r="M277">
        <f t="shared" si="100"/>
        <v>0</v>
      </c>
      <c r="O277" s="4">
        <v>6</v>
      </c>
      <c r="P277">
        <v>7</v>
      </c>
      <c r="Q277">
        <v>6</v>
      </c>
      <c r="R277">
        <v>5</v>
      </c>
      <c r="S277">
        <v>7</v>
      </c>
      <c r="T277" s="32">
        <v>5</v>
      </c>
      <c r="U277" s="32">
        <v>7</v>
      </c>
      <c r="Z277">
        <v>9</v>
      </c>
      <c r="AE277">
        <v>5</v>
      </c>
      <c r="AF277" s="27">
        <v>8</v>
      </c>
      <c r="AG277" s="27">
        <v>6</v>
      </c>
      <c r="AJ277" s="32">
        <v>5</v>
      </c>
      <c r="AK277">
        <v>6</v>
      </c>
      <c r="AL277">
        <v>6</v>
      </c>
      <c r="AM277">
        <v>7</v>
      </c>
      <c r="AN277" s="32">
        <v>5</v>
      </c>
      <c r="AO277" s="32">
        <v>7</v>
      </c>
      <c r="AP277">
        <v>7</v>
      </c>
      <c r="AQ277">
        <v>6</v>
      </c>
      <c r="AR277" s="32">
        <v>5</v>
      </c>
      <c r="AS277" s="32">
        <v>6</v>
      </c>
      <c r="AT277" s="31">
        <v>10</v>
      </c>
      <c r="AV277" s="27">
        <v>5</v>
      </c>
    </row>
    <row r="278" spans="1:48" ht="13.5">
      <c r="A278">
        <v>50702</v>
      </c>
      <c r="B278" s="24" t="s">
        <v>140</v>
      </c>
      <c r="C278" s="67">
        <f t="shared" si="101"/>
        <v>6.217391304347826</v>
      </c>
      <c r="D278">
        <f t="shared" si="102"/>
        <v>143</v>
      </c>
      <c r="E278" s="2">
        <f t="shared" si="103"/>
        <v>23</v>
      </c>
      <c r="F278">
        <f t="shared" si="93"/>
        <v>0</v>
      </c>
      <c r="G278">
        <f t="shared" si="94"/>
        <v>0</v>
      </c>
      <c r="H278">
        <f t="shared" si="95"/>
        <v>2</v>
      </c>
      <c r="I278">
        <f t="shared" si="96"/>
        <v>8</v>
      </c>
      <c r="J278">
        <f t="shared" si="97"/>
        <v>6</v>
      </c>
      <c r="K278">
        <f t="shared" si="98"/>
        <v>7</v>
      </c>
      <c r="L278">
        <f t="shared" si="99"/>
        <v>0</v>
      </c>
      <c r="M278">
        <f t="shared" si="100"/>
        <v>0</v>
      </c>
      <c r="O278" s="4">
        <v>5</v>
      </c>
      <c r="P278">
        <v>5</v>
      </c>
      <c r="Q278">
        <v>7</v>
      </c>
      <c r="R278">
        <v>6</v>
      </c>
      <c r="S278">
        <v>6</v>
      </c>
      <c r="T278" s="32">
        <v>7</v>
      </c>
      <c r="U278" s="32">
        <v>6</v>
      </c>
      <c r="Z278">
        <v>7</v>
      </c>
      <c r="AE278">
        <v>5</v>
      </c>
      <c r="AF278" s="27">
        <v>7</v>
      </c>
      <c r="AG278" s="27">
        <v>6</v>
      </c>
      <c r="AJ278" s="32">
        <v>8</v>
      </c>
      <c r="AK278">
        <v>5</v>
      </c>
      <c r="AL278">
        <v>7</v>
      </c>
      <c r="AM278">
        <v>7</v>
      </c>
      <c r="AN278" s="32">
        <v>5</v>
      </c>
      <c r="AO278" s="32">
        <v>8</v>
      </c>
      <c r="AP278">
        <v>7</v>
      </c>
      <c r="AQ278">
        <v>5</v>
      </c>
      <c r="AR278" s="32">
        <v>5</v>
      </c>
      <c r="AS278" s="32">
        <v>7</v>
      </c>
      <c r="AT278" s="27">
        <v>6</v>
      </c>
      <c r="AV278" s="27">
        <v>6</v>
      </c>
    </row>
    <row r="279" spans="1:48" ht="13.5">
      <c r="A279">
        <v>50703</v>
      </c>
      <c r="B279" s="24" t="s">
        <v>141</v>
      </c>
      <c r="C279" s="67">
        <f t="shared" si="101"/>
        <v>6.434782608695652</v>
      </c>
      <c r="D279">
        <f t="shared" si="102"/>
        <v>148</v>
      </c>
      <c r="E279" s="2">
        <f t="shared" si="103"/>
        <v>23</v>
      </c>
      <c r="F279">
        <f aca="true" t="shared" si="104" ref="F279:F344">COUNTIF($O279:$IF279,10)</f>
        <v>0</v>
      </c>
      <c r="G279">
        <f aca="true" t="shared" si="105" ref="G279:G344">COUNTIF($O279:$IF279,9)</f>
        <v>0</v>
      </c>
      <c r="H279">
        <f aca="true" t="shared" si="106" ref="H279:H344">COUNTIF($O279:$IF279,8)</f>
        <v>6</v>
      </c>
      <c r="I279">
        <f aca="true" t="shared" si="107" ref="I279:I344">COUNTIF($O279:$IF279,7)</f>
        <v>5</v>
      </c>
      <c r="J279">
        <f aca="true" t="shared" si="108" ref="J279:J344">COUNTIF($O279:$IF279,6)</f>
        <v>6</v>
      </c>
      <c r="K279">
        <f aca="true" t="shared" si="109" ref="K279:K344">COUNTIF($O279:$IF279,5)</f>
        <v>5</v>
      </c>
      <c r="L279">
        <f aca="true" t="shared" si="110" ref="L279:L344">COUNTIF($O279:$IF279,4)</f>
        <v>1</v>
      </c>
      <c r="M279">
        <f aca="true" t="shared" si="111" ref="M279:M344">COUNTIF($O279:$IF279,3)</f>
        <v>0</v>
      </c>
      <c r="O279" s="4">
        <v>6</v>
      </c>
      <c r="P279">
        <v>4</v>
      </c>
      <c r="Q279">
        <v>7</v>
      </c>
      <c r="R279">
        <v>7</v>
      </c>
      <c r="S279">
        <v>8</v>
      </c>
      <c r="T279" s="32">
        <v>5</v>
      </c>
      <c r="U279" s="32">
        <v>8</v>
      </c>
      <c r="Z279">
        <v>5</v>
      </c>
      <c r="AE279">
        <v>5</v>
      </c>
      <c r="AF279" s="27">
        <v>5</v>
      </c>
      <c r="AG279" s="27">
        <v>8</v>
      </c>
      <c r="AJ279" s="32">
        <v>7</v>
      </c>
      <c r="AK279">
        <v>6</v>
      </c>
      <c r="AL279">
        <v>8</v>
      </c>
      <c r="AM279">
        <v>6</v>
      </c>
      <c r="AN279" s="32">
        <v>7</v>
      </c>
      <c r="AO279" s="32">
        <v>7</v>
      </c>
      <c r="AP279">
        <v>8</v>
      </c>
      <c r="AQ279">
        <v>6</v>
      </c>
      <c r="AR279" s="32">
        <v>6</v>
      </c>
      <c r="AS279" s="32">
        <v>5</v>
      </c>
      <c r="AT279" s="27">
        <v>8</v>
      </c>
      <c r="AV279" s="27">
        <v>6</v>
      </c>
    </row>
    <row r="280" spans="1:48" ht="13.5">
      <c r="A280">
        <v>50704</v>
      </c>
      <c r="B280" s="24" t="s">
        <v>142</v>
      </c>
      <c r="C280" s="67">
        <f t="shared" si="101"/>
        <v>5.739130434782608</v>
      </c>
      <c r="D280">
        <f t="shared" si="102"/>
        <v>132</v>
      </c>
      <c r="E280" s="2">
        <f t="shared" si="103"/>
        <v>23</v>
      </c>
      <c r="F280">
        <f t="shared" si="104"/>
        <v>0</v>
      </c>
      <c r="G280">
        <f t="shared" si="105"/>
        <v>0</v>
      </c>
      <c r="H280">
        <f t="shared" si="106"/>
        <v>0</v>
      </c>
      <c r="I280">
        <f t="shared" si="107"/>
        <v>7</v>
      </c>
      <c r="J280">
        <f t="shared" si="108"/>
        <v>6</v>
      </c>
      <c r="K280">
        <f t="shared" si="109"/>
        <v>7</v>
      </c>
      <c r="L280">
        <f t="shared" si="110"/>
        <v>3</v>
      </c>
      <c r="M280">
        <f t="shared" si="111"/>
        <v>0</v>
      </c>
      <c r="O280" s="4">
        <v>6</v>
      </c>
      <c r="P280">
        <v>7</v>
      </c>
      <c r="Q280">
        <v>7</v>
      </c>
      <c r="R280">
        <v>4</v>
      </c>
      <c r="S280">
        <v>6</v>
      </c>
      <c r="T280" s="32">
        <v>5</v>
      </c>
      <c r="U280" s="32">
        <v>7</v>
      </c>
      <c r="Z280">
        <v>6</v>
      </c>
      <c r="AE280">
        <v>6</v>
      </c>
      <c r="AF280" s="27">
        <v>7</v>
      </c>
      <c r="AG280" s="27">
        <v>5</v>
      </c>
      <c r="AJ280" s="32">
        <v>7</v>
      </c>
      <c r="AK280">
        <v>5</v>
      </c>
      <c r="AL280">
        <v>5</v>
      </c>
      <c r="AM280">
        <v>6</v>
      </c>
      <c r="AN280" s="32">
        <v>5</v>
      </c>
      <c r="AO280" s="32">
        <v>7</v>
      </c>
      <c r="AP280">
        <v>5</v>
      </c>
      <c r="AQ280">
        <v>4</v>
      </c>
      <c r="AR280" s="32">
        <v>6</v>
      </c>
      <c r="AS280" s="32">
        <v>4</v>
      </c>
      <c r="AT280" s="27">
        <v>5</v>
      </c>
      <c r="AV280" s="27">
        <v>7</v>
      </c>
    </row>
    <row r="281" spans="1:48" ht="13.5">
      <c r="A281">
        <v>50705</v>
      </c>
      <c r="B281" s="24" t="s">
        <v>143</v>
      </c>
      <c r="C281" s="69">
        <f t="shared" si="101"/>
        <v>7.565217391304348</v>
      </c>
      <c r="D281">
        <f t="shared" si="102"/>
        <v>174</v>
      </c>
      <c r="E281" s="2">
        <f t="shared" si="103"/>
        <v>23</v>
      </c>
      <c r="F281">
        <f t="shared" si="104"/>
        <v>2</v>
      </c>
      <c r="G281">
        <f t="shared" si="105"/>
        <v>5</v>
      </c>
      <c r="H281">
        <f t="shared" si="106"/>
        <v>4</v>
      </c>
      <c r="I281">
        <f t="shared" si="107"/>
        <v>8</v>
      </c>
      <c r="J281">
        <f t="shared" si="108"/>
        <v>2</v>
      </c>
      <c r="K281">
        <f t="shared" si="109"/>
        <v>1</v>
      </c>
      <c r="L281">
        <f t="shared" si="110"/>
        <v>1</v>
      </c>
      <c r="M281">
        <f t="shared" si="111"/>
        <v>0</v>
      </c>
      <c r="O281" s="4">
        <v>7</v>
      </c>
      <c r="P281">
        <v>6</v>
      </c>
      <c r="Q281">
        <v>9</v>
      </c>
      <c r="R281">
        <v>9</v>
      </c>
      <c r="S281">
        <v>9</v>
      </c>
      <c r="T281" s="31">
        <v>10</v>
      </c>
      <c r="U281" s="32">
        <v>9</v>
      </c>
      <c r="Z281">
        <v>7</v>
      </c>
      <c r="AE281">
        <v>7</v>
      </c>
      <c r="AF281" s="27">
        <v>5</v>
      </c>
      <c r="AG281" s="31">
        <v>10</v>
      </c>
      <c r="AJ281" s="32">
        <v>8</v>
      </c>
      <c r="AK281">
        <v>7</v>
      </c>
      <c r="AL281">
        <v>7</v>
      </c>
      <c r="AM281">
        <v>6</v>
      </c>
      <c r="AN281" s="32">
        <v>8</v>
      </c>
      <c r="AO281" s="32">
        <v>4</v>
      </c>
      <c r="AP281">
        <v>7</v>
      </c>
      <c r="AQ281">
        <v>7</v>
      </c>
      <c r="AR281" s="32">
        <v>9</v>
      </c>
      <c r="AS281" s="32">
        <v>8</v>
      </c>
      <c r="AT281" s="27">
        <v>8</v>
      </c>
      <c r="AV281" s="27">
        <v>7</v>
      </c>
    </row>
    <row r="282" spans="1:48" ht="13.5">
      <c r="A282">
        <v>50706</v>
      </c>
      <c r="B282" s="24" t="s">
        <v>144</v>
      </c>
      <c r="C282" s="67">
        <f t="shared" si="101"/>
        <v>6.217391304347826</v>
      </c>
      <c r="D282">
        <f t="shared" si="102"/>
        <v>143</v>
      </c>
      <c r="E282" s="2">
        <f t="shared" si="103"/>
        <v>23</v>
      </c>
      <c r="F282">
        <f t="shared" si="104"/>
        <v>0</v>
      </c>
      <c r="G282">
        <f t="shared" si="105"/>
        <v>0</v>
      </c>
      <c r="H282">
        <f t="shared" si="106"/>
        <v>4</v>
      </c>
      <c r="I282">
        <f t="shared" si="107"/>
        <v>5</v>
      </c>
      <c r="J282">
        <f t="shared" si="108"/>
        <v>7</v>
      </c>
      <c r="K282">
        <f t="shared" si="109"/>
        <v>6</v>
      </c>
      <c r="L282">
        <f t="shared" si="110"/>
        <v>1</v>
      </c>
      <c r="M282">
        <f t="shared" si="111"/>
        <v>0</v>
      </c>
      <c r="O282" s="4">
        <v>6</v>
      </c>
      <c r="P282">
        <v>6</v>
      </c>
      <c r="Q282">
        <v>7</v>
      </c>
      <c r="R282">
        <v>4</v>
      </c>
      <c r="S282">
        <v>7</v>
      </c>
      <c r="T282" s="32">
        <v>6</v>
      </c>
      <c r="U282" s="32">
        <v>7</v>
      </c>
      <c r="Z282">
        <v>6</v>
      </c>
      <c r="AE282">
        <v>8</v>
      </c>
      <c r="AF282" s="27">
        <v>6</v>
      </c>
      <c r="AG282" s="27">
        <v>6</v>
      </c>
      <c r="AJ282" s="32">
        <v>8</v>
      </c>
      <c r="AK282">
        <v>6</v>
      </c>
      <c r="AL282">
        <v>8</v>
      </c>
      <c r="AM282">
        <v>8</v>
      </c>
      <c r="AN282" s="32">
        <v>5</v>
      </c>
      <c r="AO282" s="32">
        <v>7</v>
      </c>
      <c r="AP282">
        <v>5</v>
      </c>
      <c r="AQ282">
        <v>5</v>
      </c>
      <c r="AR282" s="32">
        <v>5</v>
      </c>
      <c r="AS282" s="32">
        <v>5</v>
      </c>
      <c r="AT282" s="27">
        <v>5</v>
      </c>
      <c r="AV282" s="27">
        <v>7</v>
      </c>
    </row>
    <row r="283" spans="1:48" ht="13.5">
      <c r="A283">
        <v>50707</v>
      </c>
      <c r="B283" s="24" t="s">
        <v>145</v>
      </c>
      <c r="C283" s="67">
        <f t="shared" si="101"/>
        <v>5.913043478260869</v>
      </c>
      <c r="D283">
        <f t="shared" si="102"/>
        <v>136</v>
      </c>
      <c r="E283" s="2">
        <f t="shared" si="103"/>
        <v>23</v>
      </c>
      <c r="F283">
        <f t="shared" si="104"/>
        <v>0</v>
      </c>
      <c r="G283">
        <f t="shared" si="105"/>
        <v>0</v>
      </c>
      <c r="H283">
        <f t="shared" si="106"/>
        <v>1</v>
      </c>
      <c r="I283">
        <f t="shared" si="107"/>
        <v>6</v>
      </c>
      <c r="J283">
        <f t="shared" si="108"/>
        <v>7</v>
      </c>
      <c r="K283">
        <f t="shared" si="109"/>
        <v>8</v>
      </c>
      <c r="L283">
        <f t="shared" si="110"/>
        <v>1</v>
      </c>
      <c r="M283">
        <f t="shared" si="111"/>
        <v>0</v>
      </c>
      <c r="O283" s="4">
        <v>5</v>
      </c>
      <c r="P283">
        <v>5</v>
      </c>
      <c r="Q283">
        <v>7</v>
      </c>
      <c r="R283">
        <v>5</v>
      </c>
      <c r="S283">
        <v>7</v>
      </c>
      <c r="T283" s="32">
        <v>7</v>
      </c>
      <c r="U283" s="32">
        <v>6</v>
      </c>
      <c r="Z283">
        <v>8</v>
      </c>
      <c r="AE283">
        <v>6</v>
      </c>
      <c r="AF283" s="27">
        <v>6</v>
      </c>
      <c r="AG283" s="27">
        <v>4</v>
      </c>
      <c r="AJ283" s="32">
        <v>6</v>
      </c>
      <c r="AK283">
        <v>5</v>
      </c>
      <c r="AL283">
        <v>5</v>
      </c>
      <c r="AM283">
        <v>5</v>
      </c>
      <c r="AN283" s="32">
        <v>5</v>
      </c>
      <c r="AO283" s="32">
        <v>7</v>
      </c>
      <c r="AP283">
        <v>5</v>
      </c>
      <c r="AQ283">
        <v>7</v>
      </c>
      <c r="AR283" s="32">
        <v>7</v>
      </c>
      <c r="AS283" s="32">
        <v>6</v>
      </c>
      <c r="AT283" s="27">
        <v>6</v>
      </c>
      <c r="AV283" s="27">
        <v>6</v>
      </c>
    </row>
    <row r="284" spans="1:48" ht="13.5">
      <c r="A284">
        <v>50708</v>
      </c>
      <c r="B284" s="24" t="s">
        <v>146</v>
      </c>
      <c r="C284" s="67">
        <f t="shared" si="101"/>
        <v>6.304347826086956</v>
      </c>
      <c r="D284">
        <f t="shared" si="102"/>
        <v>145</v>
      </c>
      <c r="E284" s="2">
        <f t="shared" si="103"/>
        <v>23</v>
      </c>
      <c r="F284">
        <f t="shared" si="104"/>
        <v>0</v>
      </c>
      <c r="G284">
        <f t="shared" si="105"/>
        <v>0</v>
      </c>
      <c r="H284">
        <f t="shared" si="106"/>
        <v>3</v>
      </c>
      <c r="I284">
        <f t="shared" si="107"/>
        <v>3</v>
      </c>
      <c r="J284">
        <f t="shared" si="108"/>
        <v>15</v>
      </c>
      <c r="K284">
        <f t="shared" si="109"/>
        <v>2</v>
      </c>
      <c r="L284">
        <f t="shared" si="110"/>
        <v>0</v>
      </c>
      <c r="M284">
        <f t="shared" si="111"/>
        <v>0</v>
      </c>
      <c r="O284" s="4">
        <v>8</v>
      </c>
      <c r="P284">
        <v>7</v>
      </c>
      <c r="Q284">
        <v>6</v>
      </c>
      <c r="R284">
        <v>6</v>
      </c>
      <c r="S284">
        <v>7</v>
      </c>
      <c r="T284" s="32">
        <v>6</v>
      </c>
      <c r="U284" s="32">
        <v>6</v>
      </c>
      <c r="Z284">
        <v>7</v>
      </c>
      <c r="AE284">
        <v>6</v>
      </c>
      <c r="AF284" s="27">
        <v>6</v>
      </c>
      <c r="AG284" s="27">
        <v>6</v>
      </c>
      <c r="AJ284" s="32">
        <v>8</v>
      </c>
      <c r="AK284">
        <v>6</v>
      </c>
      <c r="AL284">
        <v>6</v>
      </c>
      <c r="AM284">
        <v>5</v>
      </c>
      <c r="AN284" s="32">
        <v>5</v>
      </c>
      <c r="AO284" s="32">
        <v>8</v>
      </c>
      <c r="AP284">
        <v>6</v>
      </c>
      <c r="AQ284">
        <v>6</v>
      </c>
      <c r="AR284" s="32">
        <v>6</v>
      </c>
      <c r="AS284" s="32">
        <v>6</v>
      </c>
      <c r="AT284" s="27">
        <v>6</v>
      </c>
      <c r="AV284" s="27">
        <v>6</v>
      </c>
    </row>
    <row r="286" spans="1:48" ht="13.5">
      <c r="A286">
        <v>50801</v>
      </c>
      <c r="B286" s="24" t="s">
        <v>147</v>
      </c>
      <c r="C286" s="68">
        <f t="shared" si="101"/>
        <v>7.125</v>
      </c>
      <c r="D286">
        <f t="shared" si="102"/>
        <v>171</v>
      </c>
      <c r="E286" s="2">
        <f t="shared" si="103"/>
        <v>24</v>
      </c>
      <c r="F286">
        <f t="shared" si="104"/>
        <v>1</v>
      </c>
      <c r="G286">
        <f t="shared" si="105"/>
        <v>3</v>
      </c>
      <c r="H286">
        <f t="shared" si="106"/>
        <v>5</v>
      </c>
      <c r="I286">
        <f t="shared" si="107"/>
        <v>6</v>
      </c>
      <c r="J286">
        <f t="shared" si="108"/>
        <v>7</v>
      </c>
      <c r="K286">
        <f t="shared" si="109"/>
        <v>2</v>
      </c>
      <c r="L286">
        <f t="shared" si="110"/>
        <v>0</v>
      </c>
      <c r="M286">
        <f t="shared" si="111"/>
        <v>0</v>
      </c>
      <c r="O286" s="4">
        <v>6</v>
      </c>
      <c r="P286">
        <v>6</v>
      </c>
      <c r="Q286">
        <v>6</v>
      </c>
      <c r="R286">
        <v>8</v>
      </c>
      <c r="S286">
        <v>7</v>
      </c>
      <c r="T286" s="32">
        <v>5</v>
      </c>
      <c r="U286" s="32">
        <v>8</v>
      </c>
      <c r="Z286">
        <v>7</v>
      </c>
      <c r="AE286">
        <v>6</v>
      </c>
      <c r="AF286" s="32">
        <v>6</v>
      </c>
      <c r="AG286" s="31">
        <v>10</v>
      </c>
      <c r="AJ286" s="32">
        <v>7</v>
      </c>
      <c r="AK286">
        <v>8</v>
      </c>
      <c r="AL286">
        <v>8</v>
      </c>
      <c r="AM286" s="23">
        <v>9</v>
      </c>
      <c r="AN286" s="31">
        <v>9</v>
      </c>
      <c r="AO286" s="32">
        <v>7</v>
      </c>
      <c r="AP286">
        <v>9</v>
      </c>
      <c r="AQ286">
        <v>6</v>
      </c>
      <c r="AR286" s="32">
        <v>8</v>
      </c>
      <c r="AS286" s="32">
        <v>6</v>
      </c>
      <c r="AT286" s="27">
        <v>5</v>
      </c>
      <c r="AU286" s="32">
        <v>7</v>
      </c>
      <c r="AV286" s="27">
        <v>7</v>
      </c>
    </row>
    <row r="287" spans="1:48" ht="13.5">
      <c r="A287">
        <v>50802</v>
      </c>
      <c r="B287" s="24" t="s">
        <v>148</v>
      </c>
      <c r="C287" s="68">
        <f t="shared" si="101"/>
        <v>7.083333333333333</v>
      </c>
      <c r="D287">
        <f t="shared" si="102"/>
        <v>170</v>
      </c>
      <c r="E287" s="2">
        <f t="shared" si="103"/>
        <v>24</v>
      </c>
      <c r="F287">
        <f t="shared" si="104"/>
        <v>2</v>
      </c>
      <c r="G287">
        <f t="shared" si="105"/>
        <v>1</v>
      </c>
      <c r="H287">
        <f t="shared" si="106"/>
        <v>3</v>
      </c>
      <c r="I287">
        <f t="shared" si="107"/>
        <v>11</v>
      </c>
      <c r="J287">
        <f t="shared" si="108"/>
        <v>5</v>
      </c>
      <c r="K287">
        <f t="shared" si="109"/>
        <v>2</v>
      </c>
      <c r="L287">
        <f t="shared" si="110"/>
        <v>0</v>
      </c>
      <c r="M287">
        <f t="shared" si="111"/>
        <v>0</v>
      </c>
      <c r="O287" s="4">
        <v>7</v>
      </c>
      <c r="P287">
        <v>7</v>
      </c>
      <c r="Q287" s="23">
        <v>10</v>
      </c>
      <c r="R287">
        <v>7</v>
      </c>
      <c r="S287">
        <v>7</v>
      </c>
      <c r="T287" s="32">
        <v>5</v>
      </c>
      <c r="U287" s="32">
        <v>7</v>
      </c>
      <c r="Z287">
        <v>8</v>
      </c>
      <c r="AE287">
        <v>7</v>
      </c>
      <c r="AF287" s="32">
        <v>9</v>
      </c>
      <c r="AG287" s="27">
        <v>6</v>
      </c>
      <c r="AJ287" s="31">
        <v>10</v>
      </c>
      <c r="AK287">
        <v>6</v>
      </c>
      <c r="AL287">
        <v>7</v>
      </c>
      <c r="AM287">
        <v>6</v>
      </c>
      <c r="AN287" s="32">
        <v>7</v>
      </c>
      <c r="AO287" s="32">
        <v>5</v>
      </c>
      <c r="AP287">
        <v>7</v>
      </c>
      <c r="AQ287">
        <v>7</v>
      </c>
      <c r="AR287" s="32">
        <v>6</v>
      </c>
      <c r="AS287" s="32">
        <v>8</v>
      </c>
      <c r="AT287" s="27">
        <v>6</v>
      </c>
      <c r="AU287" s="32">
        <v>7</v>
      </c>
      <c r="AV287" s="27">
        <v>8</v>
      </c>
    </row>
    <row r="288" spans="1:48" ht="13.5">
      <c r="A288">
        <v>50803</v>
      </c>
      <c r="B288" s="24" t="s">
        <v>149</v>
      </c>
      <c r="C288" s="68">
        <f t="shared" si="101"/>
        <v>7.125</v>
      </c>
      <c r="D288">
        <f t="shared" si="102"/>
        <v>171</v>
      </c>
      <c r="E288" s="2">
        <f t="shared" si="103"/>
        <v>24</v>
      </c>
      <c r="F288">
        <f t="shared" si="104"/>
        <v>2</v>
      </c>
      <c r="G288">
        <f t="shared" si="105"/>
        <v>1</v>
      </c>
      <c r="H288">
        <f t="shared" si="106"/>
        <v>8</v>
      </c>
      <c r="I288">
        <f t="shared" si="107"/>
        <v>5</v>
      </c>
      <c r="J288">
        <f t="shared" si="108"/>
        <v>4</v>
      </c>
      <c r="K288">
        <f t="shared" si="109"/>
        <v>3</v>
      </c>
      <c r="L288">
        <f t="shared" si="110"/>
        <v>1</v>
      </c>
      <c r="M288">
        <f t="shared" si="111"/>
        <v>0</v>
      </c>
      <c r="O288" s="34">
        <v>10</v>
      </c>
      <c r="P288">
        <v>8</v>
      </c>
      <c r="Q288">
        <v>6</v>
      </c>
      <c r="R288" s="23">
        <v>10</v>
      </c>
      <c r="S288">
        <v>8</v>
      </c>
      <c r="T288" s="32">
        <v>5</v>
      </c>
      <c r="U288" s="32">
        <v>9</v>
      </c>
      <c r="Z288">
        <v>8</v>
      </c>
      <c r="AE288">
        <v>7</v>
      </c>
      <c r="AF288" s="32">
        <v>7</v>
      </c>
      <c r="AG288" s="27">
        <v>4</v>
      </c>
      <c r="AJ288" s="32">
        <v>8</v>
      </c>
      <c r="AK288">
        <v>8</v>
      </c>
      <c r="AL288">
        <v>7</v>
      </c>
      <c r="AM288">
        <v>8</v>
      </c>
      <c r="AN288" s="32">
        <v>8</v>
      </c>
      <c r="AO288" s="32">
        <v>5</v>
      </c>
      <c r="AP288">
        <v>8</v>
      </c>
      <c r="AQ288">
        <v>7</v>
      </c>
      <c r="AR288" s="32">
        <v>6</v>
      </c>
      <c r="AS288" s="32">
        <v>7</v>
      </c>
      <c r="AT288" s="27">
        <v>6</v>
      </c>
      <c r="AU288" s="32">
        <v>5</v>
      </c>
      <c r="AV288" s="27">
        <v>6</v>
      </c>
    </row>
    <row r="289" spans="1:48" ht="13.5">
      <c r="A289">
        <v>50804</v>
      </c>
      <c r="B289" s="24" t="s">
        <v>150</v>
      </c>
      <c r="C289" s="67">
        <f t="shared" si="101"/>
        <v>6.958333333333333</v>
      </c>
      <c r="D289">
        <f t="shared" si="102"/>
        <v>167</v>
      </c>
      <c r="E289" s="2">
        <f t="shared" si="103"/>
        <v>24</v>
      </c>
      <c r="F289">
        <f t="shared" si="104"/>
        <v>1</v>
      </c>
      <c r="G289">
        <f t="shared" si="105"/>
        <v>3</v>
      </c>
      <c r="H289">
        <f t="shared" si="106"/>
        <v>3</v>
      </c>
      <c r="I289">
        <f t="shared" si="107"/>
        <v>7</v>
      </c>
      <c r="J289">
        <f t="shared" si="108"/>
        <v>7</v>
      </c>
      <c r="K289">
        <f t="shared" si="109"/>
        <v>3</v>
      </c>
      <c r="L289">
        <f t="shared" si="110"/>
        <v>0</v>
      </c>
      <c r="M289">
        <f t="shared" si="111"/>
        <v>0</v>
      </c>
      <c r="O289" s="4">
        <v>7</v>
      </c>
      <c r="P289">
        <v>6</v>
      </c>
      <c r="Q289">
        <v>7</v>
      </c>
      <c r="R289">
        <v>6</v>
      </c>
      <c r="S289">
        <v>9</v>
      </c>
      <c r="T289" s="32">
        <v>8</v>
      </c>
      <c r="U289" s="32">
        <v>5</v>
      </c>
      <c r="Z289">
        <v>7</v>
      </c>
      <c r="AE289">
        <v>8</v>
      </c>
      <c r="AF289" s="32">
        <v>5</v>
      </c>
      <c r="AG289" s="31">
        <v>10</v>
      </c>
      <c r="AJ289" s="32">
        <v>8</v>
      </c>
      <c r="AK289">
        <v>7</v>
      </c>
      <c r="AL289">
        <v>6</v>
      </c>
      <c r="AM289">
        <v>6</v>
      </c>
      <c r="AN289" s="32">
        <v>7</v>
      </c>
      <c r="AO289" s="32">
        <v>5</v>
      </c>
      <c r="AP289">
        <v>6</v>
      </c>
      <c r="AQ289">
        <v>6</v>
      </c>
      <c r="AR289" s="32">
        <v>9</v>
      </c>
      <c r="AS289" s="32">
        <v>7</v>
      </c>
      <c r="AT289" s="27">
        <v>9</v>
      </c>
      <c r="AU289" s="32">
        <v>7</v>
      </c>
      <c r="AV289" s="27">
        <v>6</v>
      </c>
    </row>
    <row r="290" spans="1:48" ht="13.5">
      <c r="A290">
        <v>50805</v>
      </c>
      <c r="B290" s="24" t="s">
        <v>151</v>
      </c>
      <c r="C290" s="67">
        <f t="shared" si="101"/>
        <v>6.708333333333333</v>
      </c>
      <c r="D290">
        <f t="shared" si="102"/>
        <v>161</v>
      </c>
      <c r="E290" s="2">
        <f t="shared" si="103"/>
        <v>24</v>
      </c>
      <c r="F290">
        <f t="shared" si="104"/>
        <v>1</v>
      </c>
      <c r="G290">
        <f t="shared" si="105"/>
        <v>1</v>
      </c>
      <c r="H290">
        <f t="shared" si="106"/>
        <v>5</v>
      </c>
      <c r="I290">
        <f t="shared" si="107"/>
        <v>6</v>
      </c>
      <c r="J290">
        <f t="shared" si="108"/>
        <v>5</v>
      </c>
      <c r="K290">
        <f t="shared" si="109"/>
        <v>6</v>
      </c>
      <c r="L290">
        <f t="shared" si="110"/>
        <v>0</v>
      </c>
      <c r="M290">
        <f t="shared" si="111"/>
        <v>0</v>
      </c>
      <c r="O290" s="4">
        <v>7</v>
      </c>
      <c r="P290">
        <v>6</v>
      </c>
      <c r="Q290" s="23">
        <v>10</v>
      </c>
      <c r="R290">
        <v>8</v>
      </c>
      <c r="S290">
        <v>7</v>
      </c>
      <c r="T290" s="32">
        <v>5</v>
      </c>
      <c r="U290" s="32">
        <v>7</v>
      </c>
      <c r="Z290">
        <v>7</v>
      </c>
      <c r="AE290">
        <v>5</v>
      </c>
      <c r="AF290" s="32">
        <v>9</v>
      </c>
      <c r="AG290" s="27">
        <v>6</v>
      </c>
      <c r="AJ290" s="32">
        <v>5</v>
      </c>
      <c r="AK290">
        <v>8</v>
      </c>
      <c r="AL290">
        <v>7</v>
      </c>
      <c r="AM290">
        <v>7</v>
      </c>
      <c r="AN290" s="32">
        <v>8</v>
      </c>
      <c r="AO290" s="32">
        <v>8</v>
      </c>
      <c r="AP290">
        <v>5</v>
      </c>
      <c r="AQ290">
        <v>6</v>
      </c>
      <c r="AR290" s="32">
        <v>5</v>
      </c>
      <c r="AS290" s="32">
        <v>6</v>
      </c>
      <c r="AT290" s="27">
        <v>8</v>
      </c>
      <c r="AU290" s="32">
        <v>5</v>
      </c>
      <c r="AV290" s="27">
        <v>6</v>
      </c>
    </row>
    <row r="291" spans="1:48" ht="13.5">
      <c r="A291">
        <v>50806</v>
      </c>
      <c r="B291" s="24" t="s">
        <v>152</v>
      </c>
      <c r="C291" s="67">
        <f t="shared" si="101"/>
        <v>6.291666666666667</v>
      </c>
      <c r="D291">
        <f t="shared" si="102"/>
        <v>151</v>
      </c>
      <c r="E291" s="2">
        <f t="shared" si="103"/>
        <v>24</v>
      </c>
      <c r="F291">
        <f t="shared" si="104"/>
        <v>0</v>
      </c>
      <c r="G291">
        <f t="shared" si="105"/>
        <v>0</v>
      </c>
      <c r="H291">
        <f t="shared" si="106"/>
        <v>5</v>
      </c>
      <c r="I291">
        <f t="shared" si="107"/>
        <v>6</v>
      </c>
      <c r="J291">
        <f t="shared" si="108"/>
        <v>7</v>
      </c>
      <c r="K291">
        <f t="shared" si="109"/>
        <v>3</v>
      </c>
      <c r="L291">
        <f t="shared" si="110"/>
        <v>3</v>
      </c>
      <c r="M291">
        <f t="shared" si="111"/>
        <v>0</v>
      </c>
      <c r="O291" s="4">
        <v>7</v>
      </c>
      <c r="P291">
        <v>6</v>
      </c>
      <c r="Q291">
        <v>5</v>
      </c>
      <c r="R291">
        <v>5</v>
      </c>
      <c r="S291">
        <v>8</v>
      </c>
      <c r="T291" s="32">
        <v>7</v>
      </c>
      <c r="U291" s="32">
        <v>8</v>
      </c>
      <c r="Z291">
        <v>8</v>
      </c>
      <c r="AE291">
        <v>6</v>
      </c>
      <c r="AF291" s="32">
        <v>6</v>
      </c>
      <c r="AG291" s="27">
        <v>7</v>
      </c>
      <c r="AJ291" s="32">
        <v>8</v>
      </c>
      <c r="AK291">
        <v>6</v>
      </c>
      <c r="AL291">
        <v>7</v>
      </c>
      <c r="AM291">
        <v>6</v>
      </c>
      <c r="AN291" s="32">
        <v>8</v>
      </c>
      <c r="AO291" s="32">
        <v>7</v>
      </c>
      <c r="AP291">
        <v>7</v>
      </c>
      <c r="AQ291">
        <v>6</v>
      </c>
      <c r="AR291" s="32">
        <v>4</v>
      </c>
      <c r="AS291" s="32">
        <v>6</v>
      </c>
      <c r="AT291" s="27">
        <v>4</v>
      </c>
      <c r="AU291" s="32">
        <v>4</v>
      </c>
      <c r="AV291" s="27">
        <v>5</v>
      </c>
    </row>
    <row r="292" spans="1:48" ht="13.5">
      <c r="A292">
        <v>50807</v>
      </c>
      <c r="B292" s="24" t="s">
        <v>153</v>
      </c>
      <c r="C292" s="67">
        <f t="shared" si="101"/>
        <v>6.166666666666667</v>
      </c>
      <c r="D292">
        <f t="shared" si="102"/>
        <v>148</v>
      </c>
      <c r="E292" s="2">
        <f t="shared" si="103"/>
        <v>24</v>
      </c>
      <c r="F292">
        <f t="shared" si="104"/>
        <v>0</v>
      </c>
      <c r="G292">
        <f t="shared" si="105"/>
        <v>0</v>
      </c>
      <c r="H292">
        <f t="shared" si="106"/>
        <v>1</v>
      </c>
      <c r="I292">
        <f t="shared" si="107"/>
        <v>10</v>
      </c>
      <c r="J292">
        <f t="shared" si="108"/>
        <v>7</v>
      </c>
      <c r="K292">
        <f t="shared" si="109"/>
        <v>4</v>
      </c>
      <c r="L292">
        <f t="shared" si="110"/>
        <v>2</v>
      </c>
      <c r="M292">
        <f t="shared" si="111"/>
        <v>0</v>
      </c>
      <c r="O292" s="4">
        <v>6</v>
      </c>
      <c r="P292">
        <v>7</v>
      </c>
      <c r="Q292">
        <v>7</v>
      </c>
      <c r="R292">
        <v>5</v>
      </c>
      <c r="S292">
        <v>7</v>
      </c>
      <c r="T292" s="32">
        <v>6</v>
      </c>
      <c r="U292" s="32">
        <v>7</v>
      </c>
      <c r="Z292">
        <v>6</v>
      </c>
      <c r="AE292">
        <v>4</v>
      </c>
      <c r="AF292" s="32">
        <v>6</v>
      </c>
      <c r="AG292" s="27">
        <v>6</v>
      </c>
      <c r="AJ292" s="32">
        <v>7</v>
      </c>
      <c r="AK292">
        <v>7</v>
      </c>
      <c r="AL292">
        <v>7</v>
      </c>
      <c r="AM292">
        <v>5</v>
      </c>
      <c r="AN292" s="32">
        <v>7</v>
      </c>
      <c r="AO292" s="32">
        <v>7</v>
      </c>
      <c r="AP292">
        <v>5</v>
      </c>
      <c r="AQ292">
        <v>6</v>
      </c>
      <c r="AR292" s="32">
        <v>7</v>
      </c>
      <c r="AS292" s="32">
        <v>6</v>
      </c>
      <c r="AT292" s="27">
        <v>4</v>
      </c>
      <c r="AU292" s="32">
        <v>5</v>
      </c>
      <c r="AV292" s="27">
        <v>8</v>
      </c>
    </row>
    <row r="294" spans="1:47" ht="13.5">
      <c r="A294">
        <v>50901</v>
      </c>
      <c r="B294" s="24" t="s">
        <v>154</v>
      </c>
      <c r="C294" s="67">
        <f t="shared" si="101"/>
        <v>5.7272727272727275</v>
      </c>
      <c r="D294">
        <f t="shared" si="102"/>
        <v>126</v>
      </c>
      <c r="E294" s="2">
        <f t="shared" si="103"/>
        <v>22</v>
      </c>
      <c r="F294">
        <f t="shared" si="104"/>
        <v>0</v>
      </c>
      <c r="G294">
        <f t="shared" si="105"/>
        <v>1</v>
      </c>
      <c r="H294">
        <f t="shared" si="106"/>
        <v>2</v>
      </c>
      <c r="I294">
        <f t="shared" si="107"/>
        <v>4</v>
      </c>
      <c r="J294">
        <f t="shared" si="108"/>
        <v>5</v>
      </c>
      <c r="K294">
        <f t="shared" si="109"/>
        <v>4</v>
      </c>
      <c r="L294">
        <f t="shared" si="110"/>
        <v>5</v>
      </c>
      <c r="M294">
        <f t="shared" si="111"/>
        <v>1</v>
      </c>
      <c r="O294" s="4">
        <v>4</v>
      </c>
      <c r="P294">
        <v>6</v>
      </c>
      <c r="Q294">
        <v>5</v>
      </c>
      <c r="R294">
        <v>4</v>
      </c>
      <c r="S294">
        <v>6</v>
      </c>
      <c r="T294" s="32">
        <v>4</v>
      </c>
      <c r="U294" s="32">
        <v>9</v>
      </c>
      <c r="Z294">
        <v>7</v>
      </c>
      <c r="AE294">
        <v>3</v>
      </c>
      <c r="AF294" s="32">
        <v>6</v>
      </c>
      <c r="AG294" s="27">
        <v>5</v>
      </c>
      <c r="AJ294" s="32">
        <v>8</v>
      </c>
      <c r="AK294">
        <v>6</v>
      </c>
      <c r="AL294">
        <v>4</v>
      </c>
      <c r="AM294">
        <v>5</v>
      </c>
      <c r="AN294" s="32">
        <v>5</v>
      </c>
      <c r="AO294" s="32">
        <v>7</v>
      </c>
      <c r="AP294">
        <v>7</v>
      </c>
      <c r="AQ294">
        <v>4</v>
      </c>
      <c r="AS294" s="32">
        <v>6</v>
      </c>
      <c r="AT294" s="27">
        <v>7</v>
      </c>
      <c r="AU294" s="27">
        <v>8</v>
      </c>
    </row>
    <row r="295" spans="1:47" ht="13.5">
      <c r="A295">
        <v>50902</v>
      </c>
      <c r="B295" s="24" t="s">
        <v>862</v>
      </c>
      <c r="C295" s="67">
        <f t="shared" si="101"/>
        <v>6.5</v>
      </c>
      <c r="D295">
        <f t="shared" si="102"/>
        <v>143</v>
      </c>
      <c r="E295" s="2">
        <f t="shared" si="103"/>
        <v>22</v>
      </c>
      <c r="F295">
        <f t="shared" si="104"/>
        <v>0</v>
      </c>
      <c r="G295">
        <f t="shared" si="105"/>
        <v>2</v>
      </c>
      <c r="H295">
        <f t="shared" si="106"/>
        <v>3</v>
      </c>
      <c r="I295">
        <f t="shared" si="107"/>
        <v>4</v>
      </c>
      <c r="J295">
        <f t="shared" si="108"/>
        <v>8</v>
      </c>
      <c r="K295">
        <f t="shared" si="109"/>
        <v>5</v>
      </c>
      <c r="L295">
        <f t="shared" si="110"/>
        <v>0</v>
      </c>
      <c r="M295">
        <f t="shared" si="111"/>
        <v>0</v>
      </c>
      <c r="O295" s="4">
        <v>6</v>
      </c>
      <c r="P295">
        <v>8</v>
      </c>
      <c r="Q295">
        <v>5</v>
      </c>
      <c r="R295">
        <v>8</v>
      </c>
      <c r="S295">
        <v>8</v>
      </c>
      <c r="T295" s="32">
        <v>9</v>
      </c>
      <c r="U295" s="32">
        <v>5</v>
      </c>
      <c r="Z295">
        <v>6</v>
      </c>
      <c r="AE295">
        <v>6</v>
      </c>
      <c r="AF295" s="32">
        <v>7</v>
      </c>
      <c r="AG295" s="27">
        <v>6</v>
      </c>
      <c r="AJ295" s="32">
        <v>7</v>
      </c>
      <c r="AK295">
        <v>6</v>
      </c>
      <c r="AL295">
        <v>5</v>
      </c>
      <c r="AM295">
        <v>6</v>
      </c>
      <c r="AN295" s="32">
        <v>7</v>
      </c>
      <c r="AO295" s="32">
        <v>7</v>
      </c>
      <c r="AP295">
        <v>5</v>
      </c>
      <c r="AQ295">
        <v>6</v>
      </c>
      <c r="AS295" s="32">
        <v>5</v>
      </c>
      <c r="AT295" s="27">
        <v>6</v>
      </c>
      <c r="AU295" s="27">
        <v>9</v>
      </c>
    </row>
    <row r="296" spans="1:47" ht="13.5">
      <c r="A296">
        <v>50903</v>
      </c>
      <c r="B296" s="24" t="s">
        <v>155</v>
      </c>
      <c r="C296" s="67">
        <f t="shared" si="101"/>
        <v>6.636363636363637</v>
      </c>
      <c r="D296">
        <f t="shared" si="102"/>
        <v>146</v>
      </c>
      <c r="E296" s="2">
        <f t="shared" si="103"/>
        <v>22</v>
      </c>
      <c r="F296">
        <f t="shared" si="104"/>
        <v>0</v>
      </c>
      <c r="G296">
        <f t="shared" si="105"/>
        <v>1</v>
      </c>
      <c r="H296">
        <f t="shared" si="106"/>
        <v>4</v>
      </c>
      <c r="I296">
        <f t="shared" si="107"/>
        <v>6</v>
      </c>
      <c r="J296">
        <f t="shared" si="108"/>
        <v>8</v>
      </c>
      <c r="K296">
        <f t="shared" si="109"/>
        <v>3</v>
      </c>
      <c r="L296">
        <f t="shared" si="110"/>
        <v>0</v>
      </c>
      <c r="M296">
        <f t="shared" si="111"/>
        <v>0</v>
      </c>
      <c r="O296" s="4">
        <v>6</v>
      </c>
      <c r="P296">
        <v>6</v>
      </c>
      <c r="Q296">
        <v>7</v>
      </c>
      <c r="R296">
        <v>5</v>
      </c>
      <c r="S296">
        <v>7</v>
      </c>
      <c r="T296" s="32">
        <v>8</v>
      </c>
      <c r="U296" s="32">
        <v>6</v>
      </c>
      <c r="Z296">
        <v>6</v>
      </c>
      <c r="AE296">
        <v>5</v>
      </c>
      <c r="AF296" s="32">
        <v>7</v>
      </c>
      <c r="AG296" s="27">
        <v>7</v>
      </c>
      <c r="AJ296" s="32">
        <v>8</v>
      </c>
      <c r="AK296">
        <v>6</v>
      </c>
      <c r="AL296">
        <v>7</v>
      </c>
      <c r="AM296">
        <v>6</v>
      </c>
      <c r="AN296" s="32">
        <v>5</v>
      </c>
      <c r="AO296" s="32">
        <v>6</v>
      </c>
      <c r="AP296">
        <v>7</v>
      </c>
      <c r="AQ296">
        <v>9</v>
      </c>
      <c r="AS296" s="32">
        <v>8</v>
      </c>
      <c r="AT296" s="27">
        <v>8</v>
      </c>
      <c r="AU296" s="27">
        <v>6</v>
      </c>
    </row>
    <row r="297" spans="1:47" ht="13.5">
      <c r="A297">
        <v>50904</v>
      </c>
      <c r="B297" s="24" t="s">
        <v>156</v>
      </c>
      <c r="C297" s="67">
        <f t="shared" si="101"/>
        <v>5.545454545454546</v>
      </c>
      <c r="D297">
        <f t="shared" si="102"/>
        <v>122</v>
      </c>
      <c r="E297" s="2">
        <f t="shared" si="103"/>
        <v>22</v>
      </c>
      <c r="F297">
        <f t="shared" si="104"/>
        <v>0</v>
      </c>
      <c r="G297">
        <f t="shared" si="105"/>
        <v>0</v>
      </c>
      <c r="H297">
        <f t="shared" si="106"/>
        <v>0</v>
      </c>
      <c r="I297">
        <f t="shared" si="107"/>
        <v>6</v>
      </c>
      <c r="J297">
        <f t="shared" si="108"/>
        <v>7</v>
      </c>
      <c r="K297">
        <f t="shared" si="109"/>
        <v>4</v>
      </c>
      <c r="L297">
        <f t="shared" si="110"/>
        <v>3</v>
      </c>
      <c r="M297">
        <f t="shared" si="111"/>
        <v>2</v>
      </c>
      <c r="O297" s="4">
        <v>6</v>
      </c>
      <c r="P297">
        <v>4</v>
      </c>
      <c r="Q297">
        <v>7</v>
      </c>
      <c r="R297">
        <v>6</v>
      </c>
      <c r="S297">
        <v>7</v>
      </c>
      <c r="T297" s="32">
        <v>4</v>
      </c>
      <c r="U297" s="32">
        <v>6</v>
      </c>
      <c r="Z297">
        <v>5</v>
      </c>
      <c r="AE297">
        <v>5</v>
      </c>
      <c r="AF297" s="32">
        <v>7</v>
      </c>
      <c r="AG297" s="27">
        <v>3</v>
      </c>
      <c r="AJ297" s="32">
        <v>6</v>
      </c>
      <c r="AK297">
        <v>6</v>
      </c>
      <c r="AL297">
        <v>6</v>
      </c>
      <c r="AM297">
        <v>7</v>
      </c>
      <c r="AN297" s="32">
        <v>7</v>
      </c>
      <c r="AO297" s="32">
        <v>5</v>
      </c>
      <c r="AP297">
        <v>4</v>
      </c>
      <c r="AQ297">
        <v>7</v>
      </c>
      <c r="AS297" s="32">
        <v>5</v>
      </c>
      <c r="AT297" s="27">
        <v>6</v>
      </c>
      <c r="AU297" s="27">
        <v>3</v>
      </c>
    </row>
    <row r="298" spans="1:47" ht="13.5">
      <c r="A298">
        <v>50905</v>
      </c>
      <c r="B298" s="24" t="s">
        <v>157</v>
      </c>
      <c r="C298" s="68">
        <f t="shared" si="101"/>
        <v>7.181818181818182</v>
      </c>
      <c r="D298">
        <f t="shared" si="102"/>
        <v>158</v>
      </c>
      <c r="E298" s="2">
        <f t="shared" si="103"/>
        <v>22</v>
      </c>
      <c r="F298">
        <f t="shared" si="104"/>
        <v>1</v>
      </c>
      <c r="G298">
        <f t="shared" si="105"/>
        <v>1</v>
      </c>
      <c r="H298">
        <f t="shared" si="106"/>
        <v>6</v>
      </c>
      <c r="I298">
        <f t="shared" si="107"/>
        <v>9</v>
      </c>
      <c r="J298">
        <f t="shared" si="108"/>
        <v>3</v>
      </c>
      <c r="K298">
        <f t="shared" si="109"/>
        <v>2</v>
      </c>
      <c r="L298">
        <f t="shared" si="110"/>
        <v>0</v>
      </c>
      <c r="M298">
        <f t="shared" si="111"/>
        <v>0</v>
      </c>
      <c r="O298" s="4">
        <v>6</v>
      </c>
      <c r="P298">
        <v>5</v>
      </c>
      <c r="Q298">
        <v>6</v>
      </c>
      <c r="R298">
        <v>8</v>
      </c>
      <c r="S298">
        <v>7</v>
      </c>
      <c r="T298" s="32">
        <v>6</v>
      </c>
      <c r="U298" s="32">
        <v>7</v>
      </c>
      <c r="Z298">
        <v>7</v>
      </c>
      <c r="AE298">
        <v>5</v>
      </c>
      <c r="AF298" s="32">
        <v>7</v>
      </c>
      <c r="AG298" s="31">
        <v>10</v>
      </c>
      <c r="AJ298" s="32">
        <v>9</v>
      </c>
      <c r="AK298">
        <v>7</v>
      </c>
      <c r="AL298">
        <v>7</v>
      </c>
      <c r="AM298">
        <v>8</v>
      </c>
      <c r="AN298" s="32">
        <v>7</v>
      </c>
      <c r="AO298" s="32">
        <v>8</v>
      </c>
      <c r="AP298">
        <v>8</v>
      </c>
      <c r="AQ298">
        <v>8</v>
      </c>
      <c r="AS298" s="32">
        <v>7</v>
      </c>
      <c r="AT298" s="27">
        <v>7</v>
      </c>
      <c r="AU298" s="27">
        <v>8</v>
      </c>
    </row>
    <row r="300" spans="1:46" ht="13.5">
      <c r="A300">
        <v>51001</v>
      </c>
      <c r="B300" s="24" t="s">
        <v>863</v>
      </c>
      <c r="C300" s="67">
        <f t="shared" si="101"/>
        <v>5.909090909090909</v>
      </c>
      <c r="D300">
        <f t="shared" si="102"/>
        <v>130</v>
      </c>
      <c r="E300" s="2">
        <f t="shared" si="103"/>
        <v>22</v>
      </c>
      <c r="F300">
        <f t="shared" si="104"/>
        <v>0</v>
      </c>
      <c r="G300">
        <f t="shared" si="105"/>
        <v>2</v>
      </c>
      <c r="H300">
        <f t="shared" si="106"/>
        <v>1</v>
      </c>
      <c r="I300">
        <f t="shared" si="107"/>
        <v>4</v>
      </c>
      <c r="J300">
        <f t="shared" si="108"/>
        <v>6</v>
      </c>
      <c r="K300">
        <f t="shared" si="109"/>
        <v>4</v>
      </c>
      <c r="L300">
        <f t="shared" si="110"/>
        <v>5</v>
      </c>
      <c r="M300">
        <f t="shared" si="111"/>
        <v>0</v>
      </c>
      <c r="O300" s="4">
        <v>4</v>
      </c>
      <c r="P300">
        <v>7</v>
      </c>
      <c r="Q300">
        <v>7</v>
      </c>
      <c r="R300">
        <v>5</v>
      </c>
      <c r="S300">
        <v>6</v>
      </c>
      <c r="T300" s="32">
        <v>4</v>
      </c>
      <c r="U300" s="32">
        <v>4</v>
      </c>
      <c r="Z300">
        <v>7</v>
      </c>
      <c r="AE300">
        <v>4</v>
      </c>
      <c r="AF300" s="32">
        <v>9</v>
      </c>
      <c r="AG300" s="27">
        <v>5</v>
      </c>
      <c r="AJ300" s="32">
        <v>6</v>
      </c>
      <c r="AK300">
        <v>6</v>
      </c>
      <c r="AL300">
        <v>6</v>
      </c>
      <c r="AM300">
        <v>6</v>
      </c>
      <c r="AN300" s="32">
        <v>5</v>
      </c>
      <c r="AO300" s="32">
        <v>9</v>
      </c>
      <c r="AP300">
        <v>8</v>
      </c>
      <c r="AQ300">
        <v>4</v>
      </c>
      <c r="AR300" s="32">
        <v>6</v>
      </c>
      <c r="AS300" s="32">
        <v>7</v>
      </c>
      <c r="AT300" s="27">
        <v>5</v>
      </c>
    </row>
    <row r="301" spans="1:46" ht="13.5">
      <c r="A301">
        <v>51002</v>
      </c>
      <c r="B301" s="24" t="s">
        <v>864</v>
      </c>
      <c r="C301" s="67">
        <f t="shared" si="101"/>
        <v>5.909090909090909</v>
      </c>
      <c r="D301">
        <f t="shared" si="102"/>
        <v>130</v>
      </c>
      <c r="E301" s="2">
        <f t="shared" si="103"/>
        <v>22</v>
      </c>
      <c r="F301">
        <f t="shared" si="104"/>
        <v>0</v>
      </c>
      <c r="G301">
        <f t="shared" si="105"/>
        <v>0</v>
      </c>
      <c r="H301">
        <f t="shared" si="106"/>
        <v>1</v>
      </c>
      <c r="I301">
        <f t="shared" si="107"/>
        <v>3</v>
      </c>
      <c r="J301">
        <f t="shared" si="108"/>
        <v>11</v>
      </c>
      <c r="K301">
        <f t="shared" si="109"/>
        <v>7</v>
      </c>
      <c r="L301">
        <f t="shared" si="110"/>
        <v>0</v>
      </c>
      <c r="M301">
        <f t="shared" si="111"/>
        <v>0</v>
      </c>
      <c r="O301" s="4">
        <v>6</v>
      </c>
      <c r="P301">
        <v>5</v>
      </c>
      <c r="Q301">
        <v>5</v>
      </c>
      <c r="R301">
        <v>6</v>
      </c>
      <c r="S301">
        <v>6</v>
      </c>
      <c r="T301" s="32">
        <v>5</v>
      </c>
      <c r="U301" s="32">
        <v>5</v>
      </c>
      <c r="Z301">
        <v>7</v>
      </c>
      <c r="AE301">
        <v>6</v>
      </c>
      <c r="AF301" s="32">
        <v>6</v>
      </c>
      <c r="AG301" s="27">
        <v>5</v>
      </c>
      <c r="AJ301" s="32">
        <v>7</v>
      </c>
      <c r="AK301">
        <v>6</v>
      </c>
      <c r="AL301">
        <v>6</v>
      </c>
      <c r="AM301">
        <v>7</v>
      </c>
      <c r="AN301" s="32">
        <v>5</v>
      </c>
      <c r="AO301" s="32">
        <v>8</v>
      </c>
      <c r="AP301">
        <v>6</v>
      </c>
      <c r="AQ301">
        <v>6</v>
      </c>
      <c r="AR301" s="32">
        <v>6</v>
      </c>
      <c r="AS301" s="32">
        <v>6</v>
      </c>
      <c r="AT301" s="27">
        <v>5</v>
      </c>
    </row>
    <row r="302" spans="1:46" ht="13.5">
      <c r="A302">
        <v>51003</v>
      </c>
      <c r="B302" s="24" t="s">
        <v>865</v>
      </c>
      <c r="C302" s="67">
        <f t="shared" si="101"/>
        <v>6.454545454545454</v>
      </c>
      <c r="D302">
        <f t="shared" si="102"/>
        <v>142</v>
      </c>
      <c r="E302" s="2">
        <f t="shared" si="103"/>
        <v>22</v>
      </c>
      <c r="F302">
        <f t="shared" si="104"/>
        <v>0</v>
      </c>
      <c r="G302">
        <f t="shared" si="105"/>
        <v>1</v>
      </c>
      <c r="H302">
        <f t="shared" si="106"/>
        <v>3</v>
      </c>
      <c r="I302">
        <f t="shared" si="107"/>
        <v>5</v>
      </c>
      <c r="J302">
        <f t="shared" si="108"/>
        <v>9</v>
      </c>
      <c r="K302">
        <f t="shared" si="109"/>
        <v>4</v>
      </c>
      <c r="L302">
        <f t="shared" si="110"/>
        <v>0</v>
      </c>
      <c r="M302">
        <f t="shared" si="111"/>
        <v>0</v>
      </c>
      <c r="O302" s="4">
        <v>5</v>
      </c>
      <c r="P302">
        <v>6</v>
      </c>
      <c r="Q302">
        <v>6</v>
      </c>
      <c r="R302">
        <v>6</v>
      </c>
      <c r="S302">
        <v>8</v>
      </c>
      <c r="T302" s="32">
        <v>5</v>
      </c>
      <c r="U302" s="32">
        <v>8</v>
      </c>
      <c r="Z302">
        <v>7</v>
      </c>
      <c r="AE302">
        <v>7</v>
      </c>
      <c r="AF302" s="32">
        <v>7</v>
      </c>
      <c r="AG302" s="27">
        <v>6</v>
      </c>
      <c r="AJ302" s="32">
        <v>7</v>
      </c>
      <c r="AK302">
        <v>6</v>
      </c>
      <c r="AL302">
        <v>6</v>
      </c>
      <c r="AM302">
        <v>6</v>
      </c>
      <c r="AN302" s="32">
        <v>5</v>
      </c>
      <c r="AO302" s="32">
        <v>7</v>
      </c>
      <c r="AP302">
        <v>5</v>
      </c>
      <c r="AQ302">
        <v>6</v>
      </c>
      <c r="AR302" s="32">
        <v>8</v>
      </c>
      <c r="AS302" s="32">
        <v>6</v>
      </c>
      <c r="AT302" s="27">
        <v>9</v>
      </c>
    </row>
    <row r="303" spans="1:46" ht="13.5">
      <c r="A303">
        <v>51004</v>
      </c>
      <c r="B303" s="24" t="s">
        <v>866</v>
      </c>
      <c r="C303" s="84">
        <f t="shared" si="101"/>
        <v>7.7272727272727275</v>
      </c>
      <c r="D303">
        <f t="shared" si="102"/>
        <v>170</v>
      </c>
      <c r="E303" s="2">
        <f t="shared" si="103"/>
        <v>22</v>
      </c>
      <c r="F303">
        <f t="shared" si="104"/>
        <v>0</v>
      </c>
      <c r="G303">
        <f t="shared" si="105"/>
        <v>7</v>
      </c>
      <c r="H303">
        <f t="shared" si="106"/>
        <v>6</v>
      </c>
      <c r="I303">
        <f t="shared" si="107"/>
        <v>5</v>
      </c>
      <c r="J303">
        <f t="shared" si="108"/>
        <v>4</v>
      </c>
      <c r="K303">
        <f t="shared" si="109"/>
        <v>0</v>
      </c>
      <c r="L303">
        <f t="shared" si="110"/>
        <v>0</v>
      </c>
      <c r="M303">
        <f t="shared" si="111"/>
        <v>0</v>
      </c>
      <c r="O303" s="4">
        <v>7</v>
      </c>
      <c r="P303">
        <v>6</v>
      </c>
      <c r="Q303">
        <v>7</v>
      </c>
      <c r="R303">
        <v>7</v>
      </c>
      <c r="S303">
        <v>9</v>
      </c>
      <c r="T303" s="32">
        <v>7</v>
      </c>
      <c r="U303" s="32">
        <v>8</v>
      </c>
      <c r="Z303">
        <v>8</v>
      </c>
      <c r="AE303">
        <v>6</v>
      </c>
      <c r="AF303" s="32">
        <v>8</v>
      </c>
      <c r="AG303" s="27">
        <v>6</v>
      </c>
      <c r="AJ303" s="32">
        <v>9</v>
      </c>
      <c r="AK303">
        <v>9</v>
      </c>
      <c r="AL303">
        <v>9</v>
      </c>
      <c r="AM303">
        <v>8</v>
      </c>
      <c r="AN303" s="32">
        <v>8</v>
      </c>
      <c r="AO303" s="32">
        <v>6</v>
      </c>
      <c r="AP303">
        <v>7</v>
      </c>
      <c r="AQ303">
        <v>8</v>
      </c>
      <c r="AR303" s="32">
        <v>9</v>
      </c>
      <c r="AS303" s="32">
        <v>9</v>
      </c>
      <c r="AT303" s="27">
        <v>9</v>
      </c>
    </row>
    <row r="304" spans="1:46" ht="13.5">
      <c r="A304">
        <v>51005</v>
      </c>
      <c r="B304" s="24" t="s">
        <v>867</v>
      </c>
      <c r="C304" s="67">
        <f t="shared" si="101"/>
        <v>6.409090909090909</v>
      </c>
      <c r="D304">
        <f t="shared" si="102"/>
        <v>141</v>
      </c>
      <c r="E304" s="2">
        <f t="shared" si="103"/>
        <v>22</v>
      </c>
      <c r="F304">
        <f t="shared" si="104"/>
        <v>2</v>
      </c>
      <c r="G304">
        <f t="shared" si="105"/>
        <v>3</v>
      </c>
      <c r="H304">
        <f t="shared" si="106"/>
        <v>0</v>
      </c>
      <c r="I304">
        <f t="shared" si="107"/>
        <v>5</v>
      </c>
      <c r="J304">
        <f t="shared" si="108"/>
        <v>4</v>
      </c>
      <c r="K304">
        <f t="shared" si="109"/>
        <v>3</v>
      </c>
      <c r="L304">
        <f t="shared" si="110"/>
        <v>5</v>
      </c>
      <c r="M304">
        <f t="shared" si="111"/>
        <v>0</v>
      </c>
      <c r="O304" s="4">
        <v>5</v>
      </c>
      <c r="P304" s="23">
        <v>9</v>
      </c>
      <c r="Q304">
        <v>4</v>
      </c>
      <c r="R304">
        <v>4</v>
      </c>
      <c r="S304">
        <v>7</v>
      </c>
      <c r="T304" s="32">
        <v>5</v>
      </c>
      <c r="U304" s="32">
        <v>5</v>
      </c>
      <c r="Z304">
        <v>6</v>
      </c>
      <c r="AE304">
        <v>7</v>
      </c>
      <c r="AF304" s="32">
        <v>7</v>
      </c>
      <c r="AG304" s="27">
        <v>4</v>
      </c>
      <c r="AJ304" s="32">
        <v>10</v>
      </c>
      <c r="AK304">
        <v>7</v>
      </c>
      <c r="AL304">
        <v>7</v>
      </c>
      <c r="AM304">
        <v>6</v>
      </c>
      <c r="AN304" s="32">
        <v>4</v>
      </c>
      <c r="AO304" s="32">
        <v>9</v>
      </c>
      <c r="AP304">
        <v>9</v>
      </c>
      <c r="AQ304">
        <v>6</v>
      </c>
      <c r="AR304" s="31">
        <v>10</v>
      </c>
      <c r="AS304" s="32">
        <v>6</v>
      </c>
      <c r="AT304" s="27">
        <v>4</v>
      </c>
    </row>
    <row r="305" spans="1:46" ht="13.5">
      <c r="A305">
        <v>51006</v>
      </c>
      <c r="B305" s="24" t="s">
        <v>868</v>
      </c>
      <c r="C305" s="67">
        <f t="shared" si="101"/>
        <v>6.090909090909091</v>
      </c>
      <c r="D305">
        <f t="shared" si="102"/>
        <v>134</v>
      </c>
      <c r="E305" s="2">
        <f t="shared" si="103"/>
        <v>22</v>
      </c>
      <c r="F305">
        <f t="shared" si="104"/>
        <v>0</v>
      </c>
      <c r="G305">
        <f t="shared" si="105"/>
        <v>0</v>
      </c>
      <c r="H305">
        <f t="shared" si="106"/>
        <v>4</v>
      </c>
      <c r="I305">
        <f t="shared" si="107"/>
        <v>2</v>
      </c>
      <c r="J305">
        <f t="shared" si="108"/>
        <v>8</v>
      </c>
      <c r="K305">
        <f t="shared" si="109"/>
        <v>8</v>
      </c>
      <c r="L305">
        <f t="shared" si="110"/>
        <v>0</v>
      </c>
      <c r="M305">
        <f t="shared" si="111"/>
        <v>0</v>
      </c>
      <c r="O305" s="4">
        <v>6</v>
      </c>
      <c r="P305">
        <v>5</v>
      </c>
      <c r="Q305">
        <v>6</v>
      </c>
      <c r="R305">
        <v>5</v>
      </c>
      <c r="S305">
        <v>7</v>
      </c>
      <c r="T305" s="32">
        <v>5</v>
      </c>
      <c r="U305" s="32">
        <v>5</v>
      </c>
      <c r="Z305">
        <v>5</v>
      </c>
      <c r="AE305">
        <v>6</v>
      </c>
      <c r="AF305" s="32">
        <v>6</v>
      </c>
      <c r="AG305" s="27">
        <v>5</v>
      </c>
      <c r="AJ305" s="32">
        <v>8</v>
      </c>
      <c r="AK305">
        <v>7</v>
      </c>
      <c r="AL305">
        <v>6</v>
      </c>
      <c r="AM305">
        <v>5</v>
      </c>
      <c r="AN305" s="32">
        <v>5</v>
      </c>
      <c r="AO305" s="32">
        <v>6</v>
      </c>
      <c r="AP305">
        <v>6</v>
      </c>
      <c r="AQ305">
        <v>8</v>
      </c>
      <c r="AR305" s="32">
        <v>8</v>
      </c>
      <c r="AS305" s="32">
        <v>6</v>
      </c>
      <c r="AT305" s="27">
        <v>8</v>
      </c>
    </row>
    <row r="306" spans="1:46" ht="13.5">
      <c r="A306">
        <v>51007</v>
      </c>
      <c r="B306" s="24" t="s">
        <v>158</v>
      </c>
      <c r="C306" s="67">
        <f t="shared" si="101"/>
        <v>6.090909090909091</v>
      </c>
      <c r="D306">
        <f t="shared" si="102"/>
        <v>134</v>
      </c>
      <c r="E306" s="2">
        <f t="shared" si="103"/>
        <v>22</v>
      </c>
      <c r="F306">
        <f t="shared" si="104"/>
        <v>1</v>
      </c>
      <c r="G306">
        <f t="shared" si="105"/>
        <v>0</v>
      </c>
      <c r="H306">
        <f t="shared" si="106"/>
        <v>1</v>
      </c>
      <c r="I306">
        <f t="shared" si="107"/>
        <v>4</v>
      </c>
      <c r="J306">
        <f t="shared" si="108"/>
        <v>9</v>
      </c>
      <c r="K306">
        <f t="shared" si="109"/>
        <v>6</v>
      </c>
      <c r="L306">
        <f t="shared" si="110"/>
        <v>1</v>
      </c>
      <c r="M306">
        <f t="shared" si="111"/>
        <v>0</v>
      </c>
      <c r="O306" s="4">
        <v>5</v>
      </c>
      <c r="P306">
        <v>6</v>
      </c>
      <c r="Q306">
        <v>5</v>
      </c>
      <c r="R306" s="23">
        <v>10</v>
      </c>
      <c r="S306">
        <v>7</v>
      </c>
      <c r="T306" s="32">
        <v>4</v>
      </c>
      <c r="U306" s="32">
        <v>7</v>
      </c>
      <c r="Z306">
        <v>6</v>
      </c>
      <c r="AE306">
        <v>6</v>
      </c>
      <c r="AF306" s="32">
        <v>6</v>
      </c>
      <c r="AG306" s="27">
        <v>5</v>
      </c>
      <c r="AJ306" s="32">
        <v>6</v>
      </c>
      <c r="AK306">
        <v>7</v>
      </c>
      <c r="AL306">
        <v>6</v>
      </c>
      <c r="AM306">
        <v>5</v>
      </c>
      <c r="AN306" s="32">
        <v>6</v>
      </c>
      <c r="AO306" s="32">
        <v>7</v>
      </c>
      <c r="AP306">
        <v>5</v>
      </c>
      <c r="AQ306">
        <v>5</v>
      </c>
      <c r="AR306" s="32">
        <v>6</v>
      </c>
      <c r="AS306" s="32">
        <v>6</v>
      </c>
      <c r="AT306" s="27">
        <v>8</v>
      </c>
    </row>
    <row r="308" spans="1:45" ht="13.5">
      <c r="A308">
        <v>51101</v>
      </c>
      <c r="B308" s="24" t="s">
        <v>159</v>
      </c>
      <c r="C308" s="67">
        <f t="shared" si="101"/>
        <v>5.857142857142857</v>
      </c>
      <c r="D308">
        <f t="shared" si="102"/>
        <v>123</v>
      </c>
      <c r="E308" s="2">
        <f t="shared" si="103"/>
        <v>21</v>
      </c>
      <c r="F308">
        <f t="shared" si="104"/>
        <v>0</v>
      </c>
      <c r="G308">
        <f t="shared" si="105"/>
        <v>0</v>
      </c>
      <c r="H308">
        <f t="shared" si="106"/>
        <v>0</v>
      </c>
      <c r="I308">
        <f t="shared" si="107"/>
        <v>7</v>
      </c>
      <c r="J308">
        <f t="shared" si="108"/>
        <v>7</v>
      </c>
      <c r="K308">
        <f t="shared" si="109"/>
        <v>4</v>
      </c>
      <c r="L308">
        <f t="shared" si="110"/>
        <v>3</v>
      </c>
      <c r="M308">
        <f t="shared" si="111"/>
        <v>0</v>
      </c>
      <c r="O308" s="4">
        <v>5</v>
      </c>
      <c r="P308">
        <v>6</v>
      </c>
      <c r="Q308">
        <v>6</v>
      </c>
      <c r="R308">
        <v>5</v>
      </c>
      <c r="S308">
        <v>7</v>
      </c>
      <c r="T308" s="32">
        <v>4</v>
      </c>
      <c r="U308" s="32">
        <v>7</v>
      </c>
      <c r="Z308">
        <v>6</v>
      </c>
      <c r="AE308">
        <v>4</v>
      </c>
      <c r="AF308" s="32">
        <v>7</v>
      </c>
      <c r="AG308" s="27">
        <v>6</v>
      </c>
      <c r="AJ308" s="32">
        <v>5</v>
      </c>
      <c r="AK308">
        <v>7</v>
      </c>
      <c r="AL308">
        <v>6</v>
      </c>
      <c r="AM308">
        <v>6</v>
      </c>
      <c r="AN308" s="32">
        <v>5</v>
      </c>
      <c r="AO308" s="32">
        <v>7</v>
      </c>
      <c r="AP308">
        <v>7</v>
      </c>
      <c r="AQ308">
        <v>6</v>
      </c>
      <c r="AR308" s="32">
        <v>4</v>
      </c>
      <c r="AS308" s="32">
        <v>7</v>
      </c>
    </row>
    <row r="309" spans="1:45" ht="13.5">
      <c r="A309">
        <v>51102</v>
      </c>
      <c r="B309" s="24" t="s">
        <v>160</v>
      </c>
      <c r="C309" s="67">
        <f t="shared" si="101"/>
        <v>6.190476190476191</v>
      </c>
      <c r="D309">
        <f t="shared" si="102"/>
        <v>130</v>
      </c>
      <c r="E309" s="2">
        <f t="shared" si="103"/>
        <v>21</v>
      </c>
      <c r="F309">
        <f t="shared" si="104"/>
        <v>0</v>
      </c>
      <c r="G309">
        <f t="shared" si="105"/>
        <v>1</v>
      </c>
      <c r="H309">
        <f t="shared" si="106"/>
        <v>1</v>
      </c>
      <c r="I309">
        <f t="shared" si="107"/>
        <v>5</v>
      </c>
      <c r="J309">
        <f t="shared" si="108"/>
        <v>8</v>
      </c>
      <c r="K309">
        <f t="shared" si="109"/>
        <v>6</v>
      </c>
      <c r="L309">
        <f t="shared" si="110"/>
        <v>0</v>
      </c>
      <c r="M309">
        <f t="shared" si="111"/>
        <v>0</v>
      </c>
      <c r="O309" s="4">
        <v>6</v>
      </c>
      <c r="P309">
        <v>5</v>
      </c>
      <c r="Q309">
        <v>6</v>
      </c>
      <c r="R309">
        <v>5</v>
      </c>
      <c r="S309">
        <v>6</v>
      </c>
      <c r="T309" s="32">
        <v>5</v>
      </c>
      <c r="U309" s="32">
        <v>7</v>
      </c>
      <c r="Z309">
        <v>8</v>
      </c>
      <c r="AE309">
        <v>5</v>
      </c>
      <c r="AF309" s="32">
        <v>9</v>
      </c>
      <c r="AG309" s="27">
        <v>6</v>
      </c>
      <c r="AJ309" s="32">
        <v>7</v>
      </c>
      <c r="AK309">
        <v>6</v>
      </c>
      <c r="AL309">
        <v>7</v>
      </c>
      <c r="AM309">
        <v>7</v>
      </c>
      <c r="AN309" s="32">
        <v>5</v>
      </c>
      <c r="AO309" s="32">
        <v>7</v>
      </c>
      <c r="AP309">
        <v>6</v>
      </c>
      <c r="AQ309">
        <v>6</v>
      </c>
      <c r="AR309" s="32">
        <v>6</v>
      </c>
      <c r="AS309" s="32">
        <v>5</v>
      </c>
    </row>
    <row r="310" spans="1:45" ht="13.5">
      <c r="A310">
        <v>51103</v>
      </c>
      <c r="B310" s="24" t="s">
        <v>161</v>
      </c>
      <c r="C310" s="67">
        <f t="shared" si="101"/>
        <v>6.428571428571429</v>
      </c>
      <c r="D310">
        <f t="shared" si="102"/>
        <v>135</v>
      </c>
      <c r="E310" s="2">
        <f t="shared" si="103"/>
        <v>21</v>
      </c>
      <c r="F310">
        <f t="shared" si="104"/>
        <v>0</v>
      </c>
      <c r="G310">
        <f t="shared" si="105"/>
        <v>2</v>
      </c>
      <c r="H310">
        <f t="shared" si="106"/>
        <v>2</v>
      </c>
      <c r="I310">
        <f t="shared" si="107"/>
        <v>6</v>
      </c>
      <c r="J310">
        <f t="shared" si="108"/>
        <v>5</v>
      </c>
      <c r="K310">
        <f t="shared" si="109"/>
        <v>5</v>
      </c>
      <c r="L310">
        <f t="shared" si="110"/>
        <v>1</v>
      </c>
      <c r="M310">
        <f t="shared" si="111"/>
        <v>0</v>
      </c>
      <c r="O310" s="4">
        <v>5</v>
      </c>
      <c r="P310">
        <v>6</v>
      </c>
      <c r="Q310">
        <v>5</v>
      </c>
      <c r="R310">
        <v>5</v>
      </c>
      <c r="S310">
        <v>7</v>
      </c>
      <c r="T310" s="32">
        <v>5</v>
      </c>
      <c r="U310" s="32">
        <v>7</v>
      </c>
      <c r="Z310">
        <v>6</v>
      </c>
      <c r="AE310">
        <v>6</v>
      </c>
      <c r="AF310" s="32">
        <v>7</v>
      </c>
      <c r="AG310" s="27">
        <v>8</v>
      </c>
      <c r="AJ310" s="32">
        <v>9</v>
      </c>
      <c r="AK310">
        <v>7</v>
      </c>
      <c r="AL310">
        <v>7</v>
      </c>
      <c r="AM310">
        <v>6</v>
      </c>
      <c r="AN310" s="32">
        <v>4</v>
      </c>
      <c r="AO310" s="32">
        <v>7</v>
      </c>
      <c r="AP310">
        <v>5</v>
      </c>
      <c r="AQ310">
        <v>9</v>
      </c>
      <c r="AR310" s="32">
        <v>8</v>
      </c>
      <c r="AS310" s="32">
        <v>6</v>
      </c>
    </row>
    <row r="311" spans="1:45" ht="13.5">
      <c r="A311">
        <v>51104</v>
      </c>
      <c r="B311" s="24" t="s">
        <v>162</v>
      </c>
      <c r="C311" s="68">
        <f t="shared" si="101"/>
        <v>7.190476190476191</v>
      </c>
      <c r="D311">
        <f t="shared" si="102"/>
        <v>151</v>
      </c>
      <c r="E311" s="2">
        <f t="shared" si="103"/>
        <v>21</v>
      </c>
      <c r="F311">
        <f t="shared" si="104"/>
        <v>2</v>
      </c>
      <c r="G311">
        <f t="shared" si="105"/>
        <v>1</v>
      </c>
      <c r="H311">
        <f t="shared" si="106"/>
        <v>5</v>
      </c>
      <c r="I311">
        <f t="shared" si="107"/>
        <v>6</v>
      </c>
      <c r="J311">
        <f t="shared" si="108"/>
        <v>5</v>
      </c>
      <c r="K311">
        <f t="shared" si="109"/>
        <v>2</v>
      </c>
      <c r="L311">
        <f t="shared" si="110"/>
        <v>0</v>
      </c>
      <c r="M311">
        <f t="shared" si="111"/>
        <v>0</v>
      </c>
      <c r="O311" s="4">
        <v>6</v>
      </c>
      <c r="P311">
        <v>5</v>
      </c>
      <c r="Q311">
        <v>6</v>
      </c>
      <c r="R311" s="23">
        <v>10</v>
      </c>
      <c r="S311">
        <v>8</v>
      </c>
      <c r="T311" s="31">
        <v>10</v>
      </c>
      <c r="U311" s="32">
        <v>8</v>
      </c>
      <c r="Z311">
        <v>8</v>
      </c>
      <c r="AE311">
        <v>5</v>
      </c>
      <c r="AF311" s="32">
        <v>7</v>
      </c>
      <c r="AG311" s="27">
        <v>8</v>
      </c>
      <c r="AJ311" s="32">
        <v>9</v>
      </c>
      <c r="AK311">
        <v>7</v>
      </c>
      <c r="AL311">
        <v>7</v>
      </c>
      <c r="AM311">
        <v>7</v>
      </c>
      <c r="AN311" s="32">
        <v>6</v>
      </c>
      <c r="AO311" s="32">
        <v>7</v>
      </c>
      <c r="AP311">
        <v>6</v>
      </c>
      <c r="AQ311">
        <v>6</v>
      </c>
      <c r="AR311" s="32">
        <v>8</v>
      </c>
      <c r="AS311" s="32">
        <v>7</v>
      </c>
    </row>
    <row r="312" spans="1:45" ht="13.5">
      <c r="A312">
        <v>51105</v>
      </c>
      <c r="B312" s="24" t="s">
        <v>163</v>
      </c>
      <c r="C312" s="68">
        <f t="shared" si="101"/>
        <v>7.142857142857143</v>
      </c>
      <c r="D312">
        <f t="shared" si="102"/>
        <v>150</v>
      </c>
      <c r="E312" s="2">
        <f t="shared" si="103"/>
        <v>21</v>
      </c>
      <c r="F312">
        <f t="shared" si="104"/>
        <v>2</v>
      </c>
      <c r="G312">
        <f t="shared" si="105"/>
        <v>1</v>
      </c>
      <c r="H312">
        <f t="shared" si="106"/>
        <v>4</v>
      </c>
      <c r="I312">
        <f t="shared" si="107"/>
        <v>8</v>
      </c>
      <c r="J312">
        <f t="shared" si="108"/>
        <v>3</v>
      </c>
      <c r="K312">
        <f t="shared" si="109"/>
        <v>3</v>
      </c>
      <c r="L312">
        <f t="shared" si="110"/>
        <v>0</v>
      </c>
      <c r="M312">
        <f t="shared" si="111"/>
        <v>0</v>
      </c>
      <c r="O312" s="4">
        <v>8</v>
      </c>
      <c r="P312">
        <v>7</v>
      </c>
      <c r="Q312">
        <v>7</v>
      </c>
      <c r="R312">
        <v>7</v>
      </c>
      <c r="S312">
        <v>8</v>
      </c>
      <c r="T312" s="32">
        <v>8</v>
      </c>
      <c r="U312" s="32">
        <v>7</v>
      </c>
      <c r="Z312">
        <v>8</v>
      </c>
      <c r="AE312">
        <v>9</v>
      </c>
      <c r="AF312" s="32">
        <v>6</v>
      </c>
      <c r="AG312" s="31">
        <v>10</v>
      </c>
      <c r="AJ312" s="32">
        <v>6</v>
      </c>
      <c r="AK312">
        <v>7</v>
      </c>
      <c r="AL312" s="23">
        <v>10</v>
      </c>
      <c r="AM312">
        <v>5</v>
      </c>
      <c r="AN312" s="32">
        <v>5</v>
      </c>
      <c r="AO312" s="32">
        <v>7</v>
      </c>
      <c r="AP312">
        <v>7</v>
      </c>
      <c r="AQ312">
        <v>5</v>
      </c>
      <c r="AR312" s="32">
        <v>7</v>
      </c>
      <c r="AS312" s="32">
        <v>6</v>
      </c>
    </row>
    <row r="313" spans="1:45" ht="13.5">
      <c r="A313">
        <v>51106</v>
      </c>
      <c r="B313" s="24" t="s">
        <v>164</v>
      </c>
      <c r="C313" s="67">
        <f t="shared" si="101"/>
        <v>6.857142857142857</v>
      </c>
      <c r="D313">
        <f t="shared" si="102"/>
        <v>144</v>
      </c>
      <c r="E313" s="2">
        <f t="shared" si="103"/>
        <v>21</v>
      </c>
      <c r="F313">
        <f t="shared" si="104"/>
        <v>1</v>
      </c>
      <c r="G313">
        <f t="shared" si="105"/>
        <v>2</v>
      </c>
      <c r="H313">
        <f t="shared" si="106"/>
        <v>2</v>
      </c>
      <c r="I313">
        <f t="shared" si="107"/>
        <v>6</v>
      </c>
      <c r="J313">
        <f t="shared" si="108"/>
        <v>8</v>
      </c>
      <c r="K313">
        <f t="shared" si="109"/>
        <v>2</v>
      </c>
      <c r="L313">
        <f t="shared" si="110"/>
        <v>0</v>
      </c>
      <c r="M313">
        <f t="shared" si="111"/>
        <v>0</v>
      </c>
      <c r="O313" s="4">
        <v>7</v>
      </c>
      <c r="P313">
        <v>6</v>
      </c>
      <c r="Q313">
        <v>8</v>
      </c>
      <c r="R313">
        <v>7</v>
      </c>
      <c r="S313">
        <v>6</v>
      </c>
      <c r="T313" s="32">
        <v>9</v>
      </c>
      <c r="U313" s="32">
        <v>6</v>
      </c>
      <c r="Z313">
        <v>7</v>
      </c>
      <c r="AE313" s="23">
        <v>10</v>
      </c>
      <c r="AF313" s="32">
        <v>9</v>
      </c>
      <c r="AG313" s="27">
        <v>6</v>
      </c>
      <c r="AJ313" s="32">
        <v>8</v>
      </c>
      <c r="AK313">
        <v>7</v>
      </c>
      <c r="AL313">
        <v>7</v>
      </c>
      <c r="AM313">
        <v>5</v>
      </c>
      <c r="AN313" s="32">
        <v>6</v>
      </c>
      <c r="AO313" s="32">
        <v>7</v>
      </c>
      <c r="AP313">
        <v>6</v>
      </c>
      <c r="AQ313">
        <v>6</v>
      </c>
      <c r="AR313" s="32">
        <v>6</v>
      </c>
      <c r="AS313" s="32">
        <v>5</v>
      </c>
    </row>
    <row r="315" spans="1:45" ht="13.5">
      <c r="A315">
        <v>51201</v>
      </c>
      <c r="B315" s="24" t="s">
        <v>165</v>
      </c>
      <c r="C315" s="67">
        <f t="shared" si="101"/>
        <v>5.761904761904762</v>
      </c>
      <c r="D315">
        <f t="shared" si="102"/>
        <v>121</v>
      </c>
      <c r="E315" s="2">
        <f t="shared" si="103"/>
        <v>21</v>
      </c>
      <c r="F315">
        <f t="shared" si="104"/>
        <v>0</v>
      </c>
      <c r="G315">
        <f t="shared" si="105"/>
        <v>1</v>
      </c>
      <c r="H315">
        <f t="shared" si="106"/>
        <v>1</v>
      </c>
      <c r="I315">
        <f t="shared" si="107"/>
        <v>4</v>
      </c>
      <c r="J315">
        <f t="shared" si="108"/>
        <v>5</v>
      </c>
      <c r="K315">
        <f t="shared" si="109"/>
        <v>6</v>
      </c>
      <c r="L315">
        <f t="shared" si="110"/>
        <v>4</v>
      </c>
      <c r="M315">
        <f t="shared" si="111"/>
        <v>0</v>
      </c>
      <c r="O315" s="4">
        <v>4</v>
      </c>
      <c r="P315">
        <v>6</v>
      </c>
      <c r="Q315">
        <v>5</v>
      </c>
      <c r="R315">
        <v>5</v>
      </c>
      <c r="S315">
        <v>7</v>
      </c>
      <c r="T315" s="32">
        <v>7</v>
      </c>
      <c r="U315" s="32">
        <v>9</v>
      </c>
      <c r="Z315">
        <v>6</v>
      </c>
      <c r="AE315">
        <v>4</v>
      </c>
      <c r="AF315" s="32">
        <v>8</v>
      </c>
      <c r="AG315" s="27">
        <v>5</v>
      </c>
      <c r="AJ315" s="32">
        <v>5</v>
      </c>
      <c r="AK315">
        <v>6</v>
      </c>
      <c r="AL315">
        <v>4</v>
      </c>
      <c r="AM315">
        <v>5</v>
      </c>
      <c r="AN315" s="32">
        <v>6</v>
      </c>
      <c r="AO315" s="32">
        <v>6</v>
      </c>
      <c r="AP315">
        <v>5</v>
      </c>
      <c r="AQ315">
        <v>4</v>
      </c>
      <c r="AR315" s="32">
        <v>7</v>
      </c>
      <c r="AS315" s="32">
        <v>7</v>
      </c>
    </row>
    <row r="316" spans="1:45" ht="13.5">
      <c r="A316">
        <v>51202</v>
      </c>
      <c r="B316" s="24" t="s">
        <v>166</v>
      </c>
      <c r="C316" s="67">
        <f t="shared" si="101"/>
        <v>6.904761904761905</v>
      </c>
      <c r="D316">
        <f t="shared" si="102"/>
        <v>145</v>
      </c>
      <c r="E316" s="2">
        <f t="shared" si="103"/>
        <v>21</v>
      </c>
      <c r="F316">
        <f t="shared" si="104"/>
        <v>1</v>
      </c>
      <c r="G316">
        <f t="shared" si="105"/>
        <v>3</v>
      </c>
      <c r="H316">
        <f t="shared" si="106"/>
        <v>2</v>
      </c>
      <c r="I316">
        <f t="shared" si="107"/>
        <v>6</v>
      </c>
      <c r="J316">
        <f t="shared" si="108"/>
        <v>5</v>
      </c>
      <c r="K316">
        <f t="shared" si="109"/>
        <v>4</v>
      </c>
      <c r="L316">
        <f t="shared" si="110"/>
        <v>0</v>
      </c>
      <c r="M316">
        <f t="shared" si="111"/>
        <v>0</v>
      </c>
      <c r="O316" s="4">
        <v>5</v>
      </c>
      <c r="P316">
        <v>6</v>
      </c>
      <c r="Q316">
        <v>8</v>
      </c>
      <c r="R316">
        <v>7</v>
      </c>
      <c r="S316">
        <v>7</v>
      </c>
      <c r="T316" s="32">
        <v>5</v>
      </c>
      <c r="U316" s="32">
        <v>6</v>
      </c>
      <c r="Z316" s="23">
        <v>10</v>
      </c>
      <c r="AE316">
        <v>7</v>
      </c>
      <c r="AF316" s="32">
        <v>7</v>
      </c>
      <c r="AG316" s="27">
        <v>7</v>
      </c>
      <c r="AJ316" s="32">
        <v>9</v>
      </c>
      <c r="AK316">
        <v>6</v>
      </c>
      <c r="AL316">
        <v>9</v>
      </c>
      <c r="AM316">
        <v>5</v>
      </c>
      <c r="AN316" s="32">
        <v>5</v>
      </c>
      <c r="AO316" s="32">
        <v>6</v>
      </c>
      <c r="AP316">
        <v>9</v>
      </c>
      <c r="AQ316">
        <v>6</v>
      </c>
      <c r="AR316" s="32">
        <v>8</v>
      </c>
      <c r="AS316" s="32">
        <v>7</v>
      </c>
    </row>
    <row r="317" spans="1:45" ht="13.5">
      <c r="A317">
        <v>51203</v>
      </c>
      <c r="B317" s="24" t="s">
        <v>167</v>
      </c>
      <c r="C317" s="67">
        <f t="shared" si="101"/>
        <v>5.571428571428571</v>
      </c>
      <c r="D317">
        <f t="shared" si="102"/>
        <v>117</v>
      </c>
      <c r="E317" s="2">
        <f t="shared" si="103"/>
        <v>21</v>
      </c>
      <c r="F317">
        <f t="shared" si="104"/>
        <v>0</v>
      </c>
      <c r="G317">
        <f t="shared" si="105"/>
        <v>0</v>
      </c>
      <c r="H317">
        <f t="shared" si="106"/>
        <v>0</v>
      </c>
      <c r="I317">
        <f t="shared" si="107"/>
        <v>7</v>
      </c>
      <c r="J317">
        <f t="shared" si="108"/>
        <v>4</v>
      </c>
      <c r="K317">
        <f t="shared" si="109"/>
        <v>4</v>
      </c>
      <c r="L317">
        <f t="shared" si="110"/>
        <v>6</v>
      </c>
      <c r="M317">
        <f t="shared" si="111"/>
        <v>0</v>
      </c>
      <c r="O317" s="4">
        <v>4</v>
      </c>
      <c r="P317">
        <v>5</v>
      </c>
      <c r="Q317">
        <v>6</v>
      </c>
      <c r="R317">
        <v>7</v>
      </c>
      <c r="S317">
        <v>7</v>
      </c>
      <c r="T317" s="32">
        <v>7</v>
      </c>
      <c r="U317" s="32">
        <v>4</v>
      </c>
      <c r="Z317">
        <v>7</v>
      </c>
      <c r="AE317">
        <v>4</v>
      </c>
      <c r="AF317" s="32">
        <v>6</v>
      </c>
      <c r="AG317" s="27">
        <v>4</v>
      </c>
      <c r="AJ317" s="32">
        <v>4</v>
      </c>
      <c r="AK317">
        <v>6</v>
      </c>
      <c r="AL317">
        <v>7</v>
      </c>
      <c r="AM317">
        <v>7</v>
      </c>
      <c r="AN317" s="32">
        <v>5</v>
      </c>
      <c r="AO317" s="32">
        <v>7</v>
      </c>
      <c r="AP317">
        <v>5</v>
      </c>
      <c r="AQ317">
        <v>5</v>
      </c>
      <c r="AR317" s="32">
        <v>4</v>
      </c>
      <c r="AS317" s="32">
        <v>6</v>
      </c>
    </row>
    <row r="318" spans="1:45" ht="13.5">
      <c r="A318">
        <v>51204</v>
      </c>
      <c r="B318" s="24" t="s">
        <v>168</v>
      </c>
      <c r="C318" s="67">
        <f t="shared" si="101"/>
        <v>6.619047619047619</v>
      </c>
      <c r="D318">
        <f t="shared" si="102"/>
        <v>139</v>
      </c>
      <c r="E318" s="2">
        <f t="shared" si="103"/>
        <v>21</v>
      </c>
      <c r="F318">
        <f t="shared" si="104"/>
        <v>0</v>
      </c>
      <c r="G318">
        <f t="shared" si="105"/>
        <v>3</v>
      </c>
      <c r="H318">
        <f t="shared" si="106"/>
        <v>1</v>
      </c>
      <c r="I318">
        <f t="shared" si="107"/>
        <v>10</v>
      </c>
      <c r="J318">
        <f t="shared" si="108"/>
        <v>1</v>
      </c>
      <c r="K318">
        <f t="shared" si="109"/>
        <v>4</v>
      </c>
      <c r="L318">
        <f t="shared" si="110"/>
        <v>2</v>
      </c>
      <c r="M318">
        <f t="shared" si="111"/>
        <v>0</v>
      </c>
      <c r="O318" s="4">
        <v>5</v>
      </c>
      <c r="P318">
        <v>5</v>
      </c>
      <c r="Q318">
        <v>9</v>
      </c>
      <c r="R318">
        <v>4</v>
      </c>
      <c r="S318">
        <v>7</v>
      </c>
      <c r="T318" s="32">
        <v>7</v>
      </c>
      <c r="U318" s="32">
        <v>7</v>
      </c>
      <c r="Z318">
        <v>7</v>
      </c>
      <c r="AE318">
        <v>5</v>
      </c>
      <c r="AF318" s="32">
        <v>9</v>
      </c>
      <c r="AG318" s="27">
        <v>7</v>
      </c>
      <c r="AJ318" s="32">
        <v>9</v>
      </c>
      <c r="AK318">
        <v>7</v>
      </c>
      <c r="AL318">
        <v>7</v>
      </c>
      <c r="AM318">
        <v>7</v>
      </c>
      <c r="AN318" s="32">
        <v>6</v>
      </c>
      <c r="AO318" s="32">
        <v>8</v>
      </c>
      <c r="AP318">
        <v>7</v>
      </c>
      <c r="AQ318">
        <v>4</v>
      </c>
      <c r="AR318" s="32">
        <v>7</v>
      </c>
      <c r="AS318" s="32">
        <v>5</v>
      </c>
    </row>
    <row r="319" spans="1:45" ht="13.5">
      <c r="A319">
        <v>51205</v>
      </c>
      <c r="B319" s="24" t="s">
        <v>169</v>
      </c>
      <c r="C319" s="67">
        <f t="shared" si="101"/>
        <v>6.238095238095238</v>
      </c>
      <c r="D319">
        <f t="shared" si="102"/>
        <v>131</v>
      </c>
      <c r="E319" s="2">
        <f t="shared" si="103"/>
        <v>21</v>
      </c>
      <c r="F319">
        <f t="shared" si="104"/>
        <v>0</v>
      </c>
      <c r="G319">
        <f t="shared" si="105"/>
        <v>0</v>
      </c>
      <c r="H319">
        <f t="shared" si="106"/>
        <v>2</v>
      </c>
      <c r="I319">
        <f t="shared" si="107"/>
        <v>7</v>
      </c>
      <c r="J319">
        <f t="shared" si="108"/>
        <v>6</v>
      </c>
      <c r="K319">
        <f t="shared" si="109"/>
        <v>6</v>
      </c>
      <c r="L319">
        <f t="shared" si="110"/>
        <v>0</v>
      </c>
      <c r="M319">
        <f t="shared" si="111"/>
        <v>0</v>
      </c>
      <c r="O319" s="4">
        <v>7</v>
      </c>
      <c r="P319">
        <v>5</v>
      </c>
      <c r="Q319">
        <v>7</v>
      </c>
      <c r="R319">
        <v>6</v>
      </c>
      <c r="S319">
        <v>6</v>
      </c>
      <c r="T319" s="32">
        <v>5</v>
      </c>
      <c r="U319" s="32">
        <v>6</v>
      </c>
      <c r="Z319">
        <v>7</v>
      </c>
      <c r="AE319">
        <v>7</v>
      </c>
      <c r="AF319" s="32">
        <v>6</v>
      </c>
      <c r="AG319" s="27">
        <v>8</v>
      </c>
      <c r="AJ319" s="32">
        <v>8</v>
      </c>
      <c r="AK319">
        <v>6</v>
      </c>
      <c r="AL319">
        <v>7</v>
      </c>
      <c r="AM319">
        <v>5</v>
      </c>
      <c r="AN319" s="32">
        <v>6</v>
      </c>
      <c r="AO319" s="32">
        <v>7</v>
      </c>
      <c r="AP319">
        <v>7</v>
      </c>
      <c r="AQ319">
        <v>5</v>
      </c>
      <c r="AR319" s="32">
        <v>5</v>
      </c>
      <c r="AS319" s="32">
        <v>5</v>
      </c>
    </row>
    <row r="320" spans="1:45" ht="13.5">
      <c r="A320">
        <v>51206</v>
      </c>
      <c r="B320" s="24" t="s">
        <v>170</v>
      </c>
      <c r="C320" s="67">
        <f t="shared" si="101"/>
        <v>6.095238095238095</v>
      </c>
      <c r="D320">
        <f t="shared" si="102"/>
        <v>128</v>
      </c>
      <c r="E320" s="2">
        <f t="shared" si="103"/>
        <v>21</v>
      </c>
      <c r="F320">
        <f t="shared" si="104"/>
        <v>0</v>
      </c>
      <c r="G320">
        <f t="shared" si="105"/>
        <v>2</v>
      </c>
      <c r="H320">
        <f t="shared" si="106"/>
        <v>1</v>
      </c>
      <c r="I320">
        <f t="shared" si="107"/>
        <v>2</v>
      </c>
      <c r="J320">
        <f t="shared" si="108"/>
        <v>9</v>
      </c>
      <c r="K320">
        <f t="shared" si="109"/>
        <v>6</v>
      </c>
      <c r="L320">
        <f t="shared" si="110"/>
        <v>1</v>
      </c>
      <c r="M320">
        <f t="shared" si="111"/>
        <v>0</v>
      </c>
      <c r="O320" s="4">
        <v>9</v>
      </c>
      <c r="P320">
        <v>6</v>
      </c>
      <c r="Q320">
        <v>5</v>
      </c>
      <c r="R320">
        <v>5</v>
      </c>
      <c r="S320">
        <v>6</v>
      </c>
      <c r="T320" s="32">
        <v>5</v>
      </c>
      <c r="U320" s="32">
        <v>6</v>
      </c>
      <c r="Z320">
        <v>6</v>
      </c>
      <c r="AE320">
        <v>5</v>
      </c>
      <c r="AF320" s="32">
        <v>7</v>
      </c>
      <c r="AG320" s="27">
        <v>4</v>
      </c>
      <c r="AJ320" s="32">
        <v>6</v>
      </c>
      <c r="AK320">
        <v>6</v>
      </c>
      <c r="AL320">
        <v>8</v>
      </c>
      <c r="AM320">
        <v>6</v>
      </c>
      <c r="AN320" s="32">
        <v>5</v>
      </c>
      <c r="AO320" s="32">
        <v>9</v>
      </c>
      <c r="AP320">
        <v>7</v>
      </c>
      <c r="AQ320">
        <v>5</v>
      </c>
      <c r="AR320" s="32">
        <v>6</v>
      </c>
      <c r="AS320" s="32">
        <v>6</v>
      </c>
    </row>
    <row r="321" spans="1:45" ht="13.5">
      <c r="A321">
        <v>51207</v>
      </c>
      <c r="B321" s="24" t="s">
        <v>171</v>
      </c>
      <c r="C321" s="69">
        <f t="shared" si="101"/>
        <v>7.333333333333333</v>
      </c>
      <c r="D321">
        <f t="shared" si="102"/>
        <v>154</v>
      </c>
      <c r="E321" s="2">
        <f t="shared" si="103"/>
        <v>21</v>
      </c>
      <c r="F321">
        <f t="shared" si="104"/>
        <v>1</v>
      </c>
      <c r="G321">
        <f t="shared" si="105"/>
        <v>5</v>
      </c>
      <c r="H321">
        <f t="shared" si="106"/>
        <v>3</v>
      </c>
      <c r="I321">
        <f t="shared" si="107"/>
        <v>6</v>
      </c>
      <c r="J321">
        <f t="shared" si="108"/>
        <v>3</v>
      </c>
      <c r="K321">
        <f t="shared" si="109"/>
        <v>3</v>
      </c>
      <c r="L321">
        <f t="shared" si="110"/>
        <v>0</v>
      </c>
      <c r="M321">
        <f t="shared" si="111"/>
        <v>0</v>
      </c>
      <c r="O321" s="4">
        <v>8</v>
      </c>
      <c r="P321">
        <v>5</v>
      </c>
      <c r="Q321">
        <v>9</v>
      </c>
      <c r="R321">
        <v>5</v>
      </c>
      <c r="S321">
        <v>7</v>
      </c>
      <c r="T321" s="32">
        <v>7</v>
      </c>
      <c r="U321" s="32">
        <v>8</v>
      </c>
      <c r="Z321">
        <v>6</v>
      </c>
      <c r="AE321">
        <v>6</v>
      </c>
      <c r="AF321" s="32">
        <v>8</v>
      </c>
      <c r="AG321" s="27">
        <v>9</v>
      </c>
      <c r="AJ321" s="32">
        <v>9</v>
      </c>
      <c r="AK321">
        <v>7</v>
      </c>
      <c r="AL321">
        <v>7</v>
      </c>
      <c r="AM321" s="23">
        <v>9</v>
      </c>
      <c r="AN321" s="32">
        <v>5</v>
      </c>
      <c r="AO321" s="32">
        <v>7</v>
      </c>
      <c r="AP321">
        <v>7</v>
      </c>
      <c r="AQ321">
        <v>9</v>
      </c>
      <c r="AR321" s="31">
        <v>10</v>
      </c>
      <c r="AS321" s="32">
        <v>6</v>
      </c>
    </row>
    <row r="322" spans="1:45" ht="13.5">
      <c r="A322">
        <v>51208</v>
      </c>
      <c r="B322" s="24" t="s">
        <v>869</v>
      </c>
      <c r="C322" s="67">
        <f t="shared" si="101"/>
        <v>5.913043478260869</v>
      </c>
      <c r="D322">
        <f t="shared" si="102"/>
        <v>136</v>
      </c>
      <c r="E322" s="2">
        <f t="shared" si="103"/>
        <v>23</v>
      </c>
      <c r="F322">
        <f t="shared" si="104"/>
        <v>0</v>
      </c>
      <c r="G322">
        <f t="shared" si="105"/>
        <v>1</v>
      </c>
      <c r="H322">
        <f t="shared" si="106"/>
        <v>0</v>
      </c>
      <c r="I322">
        <f t="shared" si="107"/>
        <v>4</v>
      </c>
      <c r="J322">
        <f t="shared" si="108"/>
        <v>10</v>
      </c>
      <c r="K322">
        <f t="shared" si="109"/>
        <v>7</v>
      </c>
      <c r="L322">
        <f t="shared" si="110"/>
        <v>1</v>
      </c>
      <c r="M322">
        <f t="shared" si="111"/>
        <v>0</v>
      </c>
      <c r="O322" s="4">
        <v>4</v>
      </c>
      <c r="P322">
        <v>5</v>
      </c>
      <c r="Q322">
        <v>5</v>
      </c>
      <c r="R322">
        <v>5</v>
      </c>
      <c r="S322">
        <v>7</v>
      </c>
      <c r="T322" s="32">
        <v>6</v>
      </c>
      <c r="U322" s="32">
        <v>6</v>
      </c>
      <c r="Z322">
        <v>6</v>
      </c>
      <c r="AE322">
        <v>5</v>
      </c>
      <c r="AF322" s="32">
        <v>6</v>
      </c>
      <c r="AG322" s="27">
        <v>7</v>
      </c>
      <c r="AH322" s="32">
        <v>6</v>
      </c>
      <c r="AI322" s="32">
        <v>9</v>
      </c>
      <c r="AJ322" s="32">
        <v>7</v>
      </c>
      <c r="AK322">
        <v>6</v>
      </c>
      <c r="AL322">
        <v>6</v>
      </c>
      <c r="AM322">
        <v>6</v>
      </c>
      <c r="AN322" s="32">
        <v>5</v>
      </c>
      <c r="AO322" s="32">
        <v>7</v>
      </c>
      <c r="AP322">
        <v>5</v>
      </c>
      <c r="AQ322">
        <v>6</v>
      </c>
      <c r="AR322" s="32">
        <v>5</v>
      </c>
      <c r="AS322" s="32">
        <v>6</v>
      </c>
    </row>
    <row r="324" spans="1:45" ht="13.5">
      <c r="A324">
        <v>60101</v>
      </c>
      <c r="B324" s="24" t="s">
        <v>172</v>
      </c>
      <c r="C324" s="67">
        <f t="shared" si="101"/>
        <v>4.739130434782608</v>
      </c>
      <c r="D324">
        <f t="shared" si="102"/>
        <v>109</v>
      </c>
      <c r="E324" s="2">
        <f t="shared" si="103"/>
        <v>23</v>
      </c>
      <c r="F324">
        <f t="shared" si="104"/>
        <v>0</v>
      </c>
      <c r="G324">
        <f t="shared" si="105"/>
        <v>0</v>
      </c>
      <c r="H324">
        <f t="shared" si="106"/>
        <v>0</v>
      </c>
      <c r="I324">
        <f t="shared" si="107"/>
        <v>1</v>
      </c>
      <c r="J324">
        <f t="shared" si="108"/>
        <v>4</v>
      </c>
      <c r="K324">
        <f t="shared" si="109"/>
        <v>9</v>
      </c>
      <c r="L324">
        <f t="shared" si="110"/>
        <v>6</v>
      </c>
      <c r="M324">
        <f t="shared" si="111"/>
        <v>3</v>
      </c>
      <c r="O324" s="4">
        <v>4</v>
      </c>
      <c r="P324">
        <v>5</v>
      </c>
      <c r="Q324">
        <v>4</v>
      </c>
      <c r="R324">
        <v>6</v>
      </c>
      <c r="S324">
        <v>6</v>
      </c>
      <c r="T324" s="32">
        <v>4</v>
      </c>
      <c r="U324" s="32">
        <v>3</v>
      </c>
      <c r="Z324">
        <v>5</v>
      </c>
      <c r="AE324">
        <v>3</v>
      </c>
      <c r="AF324" s="32">
        <v>5</v>
      </c>
      <c r="AG324" s="27">
        <v>4</v>
      </c>
      <c r="AH324" s="32">
        <v>5</v>
      </c>
      <c r="AI324" s="32">
        <v>3</v>
      </c>
      <c r="AJ324" s="32">
        <v>5</v>
      </c>
      <c r="AK324">
        <v>5</v>
      </c>
      <c r="AL324">
        <v>4</v>
      </c>
      <c r="AM324">
        <v>6</v>
      </c>
      <c r="AN324" s="32">
        <v>5</v>
      </c>
      <c r="AO324" s="32">
        <v>7</v>
      </c>
      <c r="AP324">
        <v>6</v>
      </c>
      <c r="AQ324">
        <v>4</v>
      </c>
      <c r="AR324" s="32">
        <v>5</v>
      </c>
      <c r="AS324" s="32">
        <v>5</v>
      </c>
    </row>
    <row r="325" spans="1:45" ht="13.5">
      <c r="A325">
        <v>60102</v>
      </c>
      <c r="B325" s="24" t="s">
        <v>173</v>
      </c>
      <c r="C325" s="67">
        <f t="shared" si="101"/>
        <v>5.478260869565218</v>
      </c>
      <c r="D325">
        <f t="shared" si="102"/>
        <v>126</v>
      </c>
      <c r="E325" s="2">
        <f t="shared" si="103"/>
        <v>23</v>
      </c>
      <c r="F325">
        <f t="shared" si="104"/>
        <v>0</v>
      </c>
      <c r="G325">
        <f t="shared" si="105"/>
        <v>1</v>
      </c>
      <c r="H325">
        <f t="shared" si="106"/>
        <v>1</v>
      </c>
      <c r="I325">
        <f t="shared" si="107"/>
        <v>2</v>
      </c>
      <c r="J325">
        <f t="shared" si="108"/>
        <v>7</v>
      </c>
      <c r="K325">
        <f t="shared" si="109"/>
        <v>6</v>
      </c>
      <c r="L325">
        <f t="shared" si="110"/>
        <v>5</v>
      </c>
      <c r="M325">
        <f t="shared" si="111"/>
        <v>1</v>
      </c>
      <c r="O325" s="4">
        <v>4</v>
      </c>
      <c r="P325">
        <v>5</v>
      </c>
      <c r="Q325">
        <v>4</v>
      </c>
      <c r="R325">
        <v>6</v>
      </c>
      <c r="S325">
        <v>6</v>
      </c>
      <c r="T325" s="32">
        <v>3</v>
      </c>
      <c r="U325" s="32">
        <v>6</v>
      </c>
      <c r="Z325">
        <v>8</v>
      </c>
      <c r="AE325">
        <v>6</v>
      </c>
      <c r="AF325" s="32">
        <v>9</v>
      </c>
      <c r="AG325" s="27">
        <v>6</v>
      </c>
      <c r="AH325" s="32">
        <v>5</v>
      </c>
      <c r="AI325" s="32">
        <v>4</v>
      </c>
      <c r="AJ325" s="32">
        <v>6</v>
      </c>
      <c r="AK325">
        <v>6</v>
      </c>
      <c r="AL325">
        <v>5</v>
      </c>
      <c r="AM325">
        <v>5</v>
      </c>
      <c r="AN325" s="32">
        <v>5</v>
      </c>
      <c r="AO325" s="32">
        <v>7</v>
      </c>
      <c r="AP325">
        <v>7</v>
      </c>
      <c r="AQ325">
        <v>4</v>
      </c>
      <c r="AR325" s="32">
        <v>4</v>
      </c>
      <c r="AS325" s="32">
        <v>5</v>
      </c>
    </row>
    <row r="326" spans="1:45" ht="13.5">
      <c r="A326">
        <v>60103</v>
      </c>
      <c r="B326" s="24" t="s">
        <v>174</v>
      </c>
      <c r="C326" s="67">
        <f t="shared" si="101"/>
        <v>5.130434782608695</v>
      </c>
      <c r="D326">
        <f t="shared" si="102"/>
        <v>118</v>
      </c>
      <c r="E326" s="2">
        <f t="shared" si="103"/>
        <v>23</v>
      </c>
      <c r="F326">
        <f t="shared" si="104"/>
        <v>0</v>
      </c>
      <c r="G326">
        <f t="shared" si="105"/>
        <v>0</v>
      </c>
      <c r="H326">
        <f t="shared" si="106"/>
        <v>0</v>
      </c>
      <c r="I326">
        <f t="shared" si="107"/>
        <v>2</v>
      </c>
      <c r="J326">
        <f t="shared" si="108"/>
        <v>8</v>
      </c>
      <c r="K326">
        <f t="shared" si="109"/>
        <v>7</v>
      </c>
      <c r="L326">
        <f t="shared" si="110"/>
        <v>3</v>
      </c>
      <c r="M326">
        <f t="shared" si="111"/>
        <v>3</v>
      </c>
      <c r="O326" s="4">
        <v>6</v>
      </c>
      <c r="P326">
        <v>3</v>
      </c>
      <c r="Q326">
        <v>5</v>
      </c>
      <c r="R326">
        <v>4</v>
      </c>
      <c r="S326">
        <v>6</v>
      </c>
      <c r="T326" s="32">
        <v>4</v>
      </c>
      <c r="U326" s="32">
        <v>4</v>
      </c>
      <c r="Z326">
        <v>6</v>
      </c>
      <c r="AE326">
        <v>3</v>
      </c>
      <c r="AF326" s="32">
        <v>5</v>
      </c>
      <c r="AG326" s="27">
        <v>6</v>
      </c>
      <c r="AH326" s="32">
        <v>5</v>
      </c>
      <c r="AI326" s="32">
        <v>5</v>
      </c>
      <c r="AJ326" s="32">
        <v>6</v>
      </c>
      <c r="AK326">
        <v>7</v>
      </c>
      <c r="AL326">
        <v>5</v>
      </c>
      <c r="AM326">
        <v>5</v>
      </c>
      <c r="AN326" s="32">
        <v>6</v>
      </c>
      <c r="AO326" s="32">
        <v>7</v>
      </c>
      <c r="AP326">
        <v>6</v>
      </c>
      <c r="AQ326">
        <v>3</v>
      </c>
      <c r="AR326" s="32">
        <v>5</v>
      </c>
      <c r="AS326" s="32">
        <v>6</v>
      </c>
    </row>
    <row r="327" spans="1:45" ht="13.5">
      <c r="A327">
        <v>60104</v>
      </c>
      <c r="B327" s="24" t="s">
        <v>175</v>
      </c>
      <c r="C327" s="68">
        <f t="shared" si="101"/>
        <v>7.086956521739131</v>
      </c>
      <c r="D327">
        <f t="shared" si="102"/>
        <v>163</v>
      </c>
      <c r="E327" s="2">
        <f t="shared" si="103"/>
        <v>23</v>
      </c>
      <c r="F327">
        <f t="shared" si="104"/>
        <v>1</v>
      </c>
      <c r="G327">
        <f t="shared" si="105"/>
        <v>3</v>
      </c>
      <c r="H327">
        <f t="shared" si="106"/>
        <v>4</v>
      </c>
      <c r="I327">
        <f t="shared" si="107"/>
        <v>5</v>
      </c>
      <c r="J327">
        <f t="shared" si="108"/>
        <v>9</v>
      </c>
      <c r="K327">
        <f t="shared" si="109"/>
        <v>1</v>
      </c>
      <c r="L327">
        <f t="shared" si="110"/>
        <v>0</v>
      </c>
      <c r="M327">
        <f t="shared" si="111"/>
        <v>0</v>
      </c>
      <c r="O327" s="4">
        <v>6</v>
      </c>
      <c r="P327">
        <v>6</v>
      </c>
      <c r="Q327">
        <v>9</v>
      </c>
      <c r="R327">
        <v>8</v>
      </c>
      <c r="S327">
        <v>8</v>
      </c>
      <c r="T327" s="32">
        <v>6</v>
      </c>
      <c r="U327" s="31">
        <v>10</v>
      </c>
      <c r="Z327">
        <v>7</v>
      </c>
      <c r="AE327">
        <v>6</v>
      </c>
      <c r="AF327" s="32">
        <v>6</v>
      </c>
      <c r="AG327" s="27">
        <v>6</v>
      </c>
      <c r="AH327" s="32">
        <v>7</v>
      </c>
      <c r="AI327" s="32">
        <v>9</v>
      </c>
      <c r="AJ327" s="32">
        <v>9</v>
      </c>
      <c r="AK327">
        <v>7</v>
      </c>
      <c r="AL327">
        <v>8</v>
      </c>
      <c r="AM327">
        <v>6</v>
      </c>
      <c r="AN327" s="32">
        <v>7</v>
      </c>
      <c r="AO327" s="32">
        <v>5</v>
      </c>
      <c r="AP327">
        <v>6</v>
      </c>
      <c r="AQ327">
        <v>6</v>
      </c>
      <c r="AR327" s="32">
        <v>8</v>
      </c>
      <c r="AS327" s="32">
        <v>7</v>
      </c>
    </row>
    <row r="329" spans="1:44" ht="13.5">
      <c r="A329">
        <v>60201</v>
      </c>
      <c r="B329" s="24" t="s">
        <v>177</v>
      </c>
      <c r="C329" s="67">
        <f t="shared" si="101"/>
        <v>6.045454545454546</v>
      </c>
      <c r="D329">
        <f t="shared" si="102"/>
        <v>133</v>
      </c>
      <c r="E329" s="2">
        <f t="shared" si="103"/>
        <v>22</v>
      </c>
      <c r="F329">
        <f t="shared" si="104"/>
        <v>0</v>
      </c>
      <c r="G329">
        <f t="shared" si="105"/>
        <v>0</v>
      </c>
      <c r="H329">
        <f t="shared" si="106"/>
        <v>1</v>
      </c>
      <c r="I329">
        <f t="shared" si="107"/>
        <v>8</v>
      </c>
      <c r="J329">
        <f t="shared" si="108"/>
        <v>6</v>
      </c>
      <c r="K329">
        <f t="shared" si="109"/>
        <v>5</v>
      </c>
      <c r="L329">
        <f t="shared" si="110"/>
        <v>2</v>
      </c>
      <c r="M329">
        <f t="shared" si="111"/>
        <v>0</v>
      </c>
      <c r="O329" s="4">
        <v>4</v>
      </c>
      <c r="P329">
        <v>6</v>
      </c>
      <c r="Q329">
        <v>6</v>
      </c>
      <c r="R329">
        <v>4</v>
      </c>
      <c r="S329">
        <v>6</v>
      </c>
      <c r="T329" s="32">
        <v>7</v>
      </c>
      <c r="U329" s="32">
        <v>5</v>
      </c>
      <c r="Z329">
        <v>5</v>
      </c>
      <c r="AE329">
        <v>5</v>
      </c>
      <c r="AF329" s="32">
        <v>5</v>
      </c>
      <c r="AG329" s="27">
        <v>7</v>
      </c>
      <c r="AH329" s="32">
        <v>7</v>
      </c>
      <c r="AI329" s="32">
        <v>8</v>
      </c>
      <c r="AJ329" s="32">
        <v>7</v>
      </c>
      <c r="AK329">
        <v>6</v>
      </c>
      <c r="AL329">
        <v>6</v>
      </c>
      <c r="AM329">
        <v>6</v>
      </c>
      <c r="AN329" s="32">
        <v>5</v>
      </c>
      <c r="AO329" s="32">
        <v>7</v>
      </c>
      <c r="AP329">
        <v>7</v>
      </c>
      <c r="AQ329">
        <v>7</v>
      </c>
      <c r="AR329" s="32">
        <v>7</v>
      </c>
    </row>
    <row r="330" spans="1:44" ht="13.5">
      <c r="A330">
        <v>60202</v>
      </c>
      <c r="B330" s="24" t="s">
        <v>960</v>
      </c>
      <c r="C330" s="67">
        <f t="shared" si="101"/>
        <v>6.318181818181818</v>
      </c>
      <c r="D330">
        <f t="shared" si="102"/>
        <v>139</v>
      </c>
      <c r="E330" s="2">
        <f t="shared" si="103"/>
        <v>22</v>
      </c>
      <c r="F330">
        <f t="shared" si="104"/>
        <v>0</v>
      </c>
      <c r="G330">
        <f t="shared" si="105"/>
        <v>1</v>
      </c>
      <c r="H330">
        <f t="shared" si="106"/>
        <v>1</v>
      </c>
      <c r="I330">
        <f t="shared" si="107"/>
        <v>10</v>
      </c>
      <c r="J330">
        <f t="shared" si="108"/>
        <v>4</v>
      </c>
      <c r="K330">
        <f t="shared" si="109"/>
        <v>4</v>
      </c>
      <c r="L330">
        <f t="shared" si="110"/>
        <v>2</v>
      </c>
      <c r="M330">
        <f t="shared" si="111"/>
        <v>0</v>
      </c>
      <c r="O330" s="4">
        <v>7</v>
      </c>
      <c r="P330">
        <v>5</v>
      </c>
      <c r="Q330">
        <v>4</v>
      </c>
      <c r="R330">
        <v>6</v>
      </c>
      <c r="S330">
        <v>7</v>
      </c>
      <c r="T330" s="32">
        <v>9</v>
      </c>
      <c r="U330" s="32">
        <v>7</v>
      </c>
      <c r="Z330">
        <v>8</v>
      </c>
      <c r="AE330">
        <v>6</v>
      </c>
      <c r="AF330" s="32">
        <v>7</v>
      </c>
      <c r="AG330" s="27">
        <v>4</v>
      </c>
      <c r="AH330" s="32">
        <v>7</v>
      </c>
      <c r="AI330" s="32">
        <v>7</v>
      </c>
      <c r="AJ330" s="32">
        <v>6</v>
      </c>
      <c r="AK330">
        <v>7</v>
      </c>
      <c r="AL330">
        <v>7</v>
      </c>
      <c r="AM330">
        <v>5</v>
      </c>
      <c r="AN330" s="32">
        <v>5</v>
      </c>
      <c r="AO330" s="32">
        <v>7</v>
      </c>
      <c r="AP330">
        <v>6</v>
      </c>
      <c r="AQ330">
        <v>7</v>
      </c>
      <c r="AR330" s="32">
        <v>5</v>
      </c>
    </row>
    <row r="331" spans="1:44" ht="13.5">
      <c r="A331">
        <v>60203</v>
      </c>
      <c r="B331" s="24" t="s">
        <v>961</v>
      </c>
      <c r="C331" s="67">
        <f t="shared" si="101"/>
        <v>6.2727272727272725</v>
      </c>
      <c r="D331">
        <f t="shared" si="102"/>
        <v>138</v>
      </c>
      <c r="E331" s="2">
        <f t="shared" si="103"/>
        <v>22</v>
      </c>
      <c r="F331">
        <f t="shared" si="104"/>
        <v>0</v>
      </c>
      <c r="G331">
        <f t="shared" si="105"/>
        <v>0</v>
      </c>
      <c r="H331">
        <f t="shared" si="106"/>
        <v>2</v>
      </c>
      <c r="I331">
        <f t="shared" si="107"/>
        <v>7</v>
      </c>
      <c r="J331">
        <f t="shared" si="108"/>
        <v>9</v>
      </c>
      <c r="K331">
        <f t="shared" si="109"/>
        <v>3</v>
      </c>
      <c r="L331">
        <f t="shared" si="110"/>
        <v>1</v>
      </c>
      <c r="M331">
        <f t="shared" si="111"/>
        <v>0</v>
      </c>
      <c r="O331" s="4">
        <v>6</v>
      </c>
      <c r="P331">
        <v>5</v>
      </c>
      <c r="Q331">
        <v>6</v>
      </c>
      <c r="R331">
        <v>7</v>
      </c>
      <c r="S331">
        <v>7</v>
      </c>
      <c r="T331" s="32">
        <v>6</v>
      </c>
      <c r="U331" s="32">
        <v>8</v>
      </c>
      <c r="Z331">
        <v>7</v>
      </c>
      <c r="AE331">
        <v>4</v>
      </c>
      <c r="AF331" s="32">
        <v>8</v>
      </c>
      <c r="AG331" s="27">
        <v>6</v>
      </c>
      <c r="AH331" s="32">
        <v>6</v>
      </c>
      <c r="AI331" s="32">
        <v>6</v>
      </c>
      <c r="AJ331" s="32">
        <v>5</v>
      </c>
      <c r="AK331">
        <v>7</v>
      </c>
      <c r="AL331">
        <v>7</v>
      </c>
      <c r="AM331">
        <v>7</v>
      </c>
      <c r="AN331" s="32">
        <v>6</v>
      </c>
      <c r="AO331" s="32">
        <v>7</v>
      </c>
      <c r="AP331">
        <v>6</v>
      </c>
      <c r="AQ331">
        <v>6</v>
      </c>
      <c r="AR331" s="32">
        <v>5</v>
      </c>
    </row>
    <row r="332" spans="1:44" ht="13.5">
      <c r="A332">
        <v>60204</v>
      </c>
      <c r="B332" s="24" t="s">
        <v>431</v>
      </c>
      <c r="C332" s="67">
        <f t="shared" si="101"/>
        <v>6.090909090909091</v>
      </c>
      <c r="D332">
        <f t="shared" si="102"/>
        <v>134</v>
      </c>
      <c r="E332" s="2">
        <f t="shared" si="103"/>
        <v>22</v>
      </c>
      <c r="F332">
        <f t="shared" si="104"/>
        <v>0</v>
      </c>
      <c r="G332">
        <f t="shared" si="105"/>
        <v>0</v>
      </c>
      <c r="H332">
        <f t="shared" si="106"/>
        <v>2</v>
      </c>
      <c r="I332">
        <f t="shared" si="107"/>
        <v>6</v>
      </c>
      <c r="J332">
        <f t="shared" si="108"/>
        <v>8</v>
      </c>
      <c r="K332">
        <f t="shared" si="109"/>
        <v>4</v>
      </c>
      <c r="L332">
        <f t="shared" si="110"/>
        <v>2</v>
      </c>
      <c r="M332">
        <f t="shared" si="111"/>
        <v>0</v>
      </c>
      <c r="O332" s="4">
        <v>5</v>
      </c>
      <c r="P332">
        <v>4</v>
      </c>
      <c r="Q332">
        <v>6</v>
      </c>
      <c r="R332">
        <v>7</v>
      </c>
      <c r="S332">
        <v>6</v>
      </c>
      <c r="T332" s="32">
        <v>6</v>
      </c>
      <c r="U332" s="32">
        <v>6</v>
      </c>
      <c r="Z332">
        <v>6</v>
      </c>
      <c r="AE332">
        <v>5</v>
      </c>
      <c r="AF332" s="32">
        <v>8</v>
      </c>
      <c r="AG332" s="27">
        <v>6</v>
      </c>
      <c r="AH332" s="32">
        <v>5</v>
      </c>
      <c r="AI332" s="32">
        <v>7</v>
      </c>
      <c r="AJ332" s="32">
        <v>8</v>
      </c>
      <c r="AK332">
        <v>6</v>
      </c>
      <c r="AL332">
        <v>6</v>
      </c>
      <c r="AM332">
        <v>7</v>
      </c>
      <c r="AN332" s="32">
        <v>4</v>
      </c>
      <c r="AO332" s="32">
        <v>7</v>
      </c>
      <c r="AP332">
        <v>7</v>
      </c>
      <c r="AQ332">
        <v>5</v>
      </c>
      <c r="AR332" s="32">
        <v>7</v>
      </c>
    </row>
    <row r="333" spans="1:44" ht="13.5">
      <c r="A333">
        <v>60205</v>
      </c>
      <c r="B333" s="24" t="s">
        <v>962</v>
      </c>
      <c r="C333" s="67">
        <f aca="true" t="shared" si="112" ref="C333:C396">AVERAGE($O333:$IF333)</f>
        <v>6.409090909090909</v>
      </c>
      <c r="D333">
        <f aca="true" t="shared" si="113" ref="D333:D396">SUM($O333:$IF333)</f>
        <v>141</v>
      </c>
      <c r="E333" s="2">
        <f aca="true" t="shared" si="114" ref="E333:E396">COUNT($O333:$IF333)</f>
        <v>22</v>
      </c>
      <c r="F333">
        <f t="shared" si="104"/>
        <v>0</v>
      </c>
      <c r="G333">
        <f t="shared" si="105"/>
        <v>1</v>
      </c>
      <c r="H333">
        <f t="shared" si="106"/>
        <v>3</v>
      </c>
      <c r="I333">
        <f t="shared" si="107"/>
        <v>6</v>
      </c>
      <c r="J333">
        <f t="shared" si="108"/>
        <v>7</v>
      </c>
      <c r="K333">
        <f t="shared" si="109"/>
        <v>4</v>
      </c>
      <c r="L333">
        <f t="shared" si="110"/>
        <v>1</v>
      </c>
      <c r="M333">
        <f t="shared" si="111"/>
        <v>0</v>
      </c>
      <c r="O333" s="4">
        <v>5</v>
      </c>
      <c r="P333">
        <v>8</v>
      </c>
      <c r="Q333">
        <v>6</v>
      </c>
      <c r="R333">
        <v>5</v>
      </c>
      <c r="S333">
        <v>7</v>
      </c>
      <c r="T333" s="32">
        <v>7</v>
      </c>
      <c r="U333" s="32">
        <v>7</v>
      </c>
      <c r="Z333">
        <v>6</v>
      </c>
      <c r="AE333">
        <v>8</v>
      </c>
      <c r="AF333" s="32">
        <v>4</v>
      </c>
      <c r="AG333" s="27">
        <v>7</v>
      </c>
      <c r="AH333" s="32">
        <v>6</v>
      </c>
      <c r="AI333" s="32">
        <v>6</v>
      </c>
      <c r="AJ333" s="32">
        <v>9</v>
      </c>
      <c r="AK333">
        <v>6</v>
      </c>
      <c r="AL333">
        <v>7</v>
      </c>
      <c r="AM333">
        <v>6</v>
      </c>
      <c r="AN333" s="32">
        <v>5</v>
      </c>
      <c r="AO333" s="32">
        <v>7</v>
      </c>
      <c r="AP333">
        <v>5</v>
      </c>
      <c r="AQ333">
        <v>8</v>
      </c>
      <c r="AR333" s="32">
        <v>6</v>
      </c>
    </row>
    <row r="334" spans="1:44" ht="13.5">
      <c r="A334">
        <v>60206</v>
      </c>
      <c r="B334" s="24" t="s">
        <v>963</v>
      </c>
      <c r="C334" s="67">
        <f t="shared" si="112"/>
        <v>6.2272727272727275</v>
      </c>
      <c r="D334">
        <f t="shared" si="113"/>
        <v>137</v>
      </c>
      <c r="E334" s="2">
        <f t="shared" si="114"/>
        <v>22</v>
      </c>
      <c r="F334">
        <f t="shared" si="104"/>
        <v>0</v>
      </c>
      <c r="G334">
        <f t="shared" si="105"/>
        <v>0</v>
      </c>
      <c r="H334">
        <f t="shared" si="106"/>
        <v>1</v>
      </c>
      <c r="I334">
        <f t="shared" si="107"/>
        <v>8</v>
      </c>
      <c r="J334">
        <f t="shared" si="108"/>
        <v>8</v>
      </c>
      <c r="K334">
        <f t="shared" si="109"/>
        <v>5</v>
      </c>
      <c r="L334">
        <f t="shared" si="110"/>
        <v>0</v>
      </c>
      <c r="M334">
        <f t="shared" si="111"/>
        <v>0</v>
      </c>
      <c r="O334" s="4">
        <v>6</v>
      </c>
      <c r="P334">
        <v>5</v>
      </c>
      <c r="Q334">
        <v>7</v>
      </c>
      <c r="R334">
        <v>7</v>
      </c>
      <c r="S334">
        <v>8</v>
      </c>
      <c r="T334" s="32">
        <v>6</v>
      </c>
      <c r="U334" s="32">
        <v>7</v>
      </c>
      <c r="Z334">
        <v>7</v>
      </c>
      <c r="AE334">
        <v>7</v>
      </c>
      <c r="AF334" s="32">
        <v>7</v>
      </c>
      <c r="AG334" s="27">
        <v>6</v>
      </c>
      <c r="AH334" s="32">
        <v>6</v>
      </c>
      <c r="AI334" s="32">
        <v>7</v>
      </c>
      <c r="AJ334" s="32">
        <v>7</v>
      </c>
      <c r="AK334">
        <v>6</v>
      </c>
      <c r="AL334">
        <v>6</v>
      </c>
      <c r="AM334">
        <v>6</v>
      </c>
      <c r="AN334" s="32">
        <v>5</v>
      </c>
      <c r="AO334" s="32">
        <v>5</v>
      </c>
      <c r="AP334">
        <v>6</v>
      </c>
      <c r="AQ334">
        <v>5</v>
      </c>
      <c r="AR334" s="32">
        <v>5</v>
      </c>
    </row>
    <row r="335" spans="1:44" ht="13.5">
      <c r="A335">
        <v>60207</v>
      </c>
      <c r="B335" s="24" t="s">
        <v>964</v>
      </c>
      <c r="C335" s="69">
        <f t="shared" si="112"/>
        <v>7.545454545454546</v>
      </c>
      <c r="D335">
        <f t="shared" si="113"/>
        <v>166</v>
      </c>
      <c r="E335" s="2">
        <f t="shared" si="114"/>
        <v>22</v>
      </c>
      <c r="F335">
        <f t="shared" si="104"/>
        <v>0</v>
      </c>
      <c r="G335">
        <f t="shared" si="105"/>
        <v>2</v>
      </c>
      <c r="H335">
        <f t="shared" si="106"/>
        <v>9</v>
      </c>
      <c r="I335">
        <f t="shared" si="107"/>
        <v>10</v>
      </c>
      <c r="J335">
        <f t="shared" si="108"/>
        <v>1</v>
      </c>
      <c r="K335">
        <f t="shared" si="109"/>
        <v>0</v>
      </c>
      <c r="L335">
        <f t="shared" si="110"/>
        <v>0</v>
      </c>
      <c r="M335">
        <f t="shared" si="111"/>
        <v>0</v>
      </c>
      <c r="O335" s="4">
        <v>7</v>
      </c>
      <c r="P335">
        <v>8</v>
      </c>
      <c r="Q335">
        <v>8</v>
      </c>
      <c r="R335">
        <v>8</v>
      </c>
      <c r="S335">
        <v>8</v>
      </c>
      <c r="T335" s="32">
        <v>7</v>
      </c>
      <c r="U335" s="32">
        <v>8</v>
      </c>
      <c r="Z335">
        <v>7</v>
      </c>
      <c r="AE335">
        <v>8</v>
      </c>
      <c r="AF335" s="32">
        <v>7</v>
      </c>
      <c r="AG335" s="27">
        <v>9</v>
      </c>
      <c r="AH335" s="32">
        <v>8</v>
      </c>
      <c r="AI335" s="32">
        <v>8</v>
      </c>
      <c r="AJ335" s="32">
        <v>9</v>
      </c>
      <c r="AK335">
        <v>7</v>
      </c>
      <c r="AL335">
        <v>7</v>
      </c>
      <c r="AM335">
        <v>6</v>
      </c>
      <c r="AN335" s="32">
        <v>7</v>
      </c>
      <c r="AO335" s="32">
        <v>7</v>
      </c>
      <c r="AP335">
        <v>7</v>
      </c>
      <c r="AQ335">
        <v>7</v>
      </c>
      <c r="AR335" s="32">
        <v>8</v>
      </c>
    </row>
    <row r="337" spans="1:42" ht="13.5">
      <c r="A337">
        <v>60301</v>
      </c>
      <c r="B337" s="24" t="s">
        <v>965</v>
      </c>
      <c r="C337" s="68">
        <f t="shared" si="112"/>
        <v>7.25</v>
      </c>
      <c r="D337">
        <f t="shared" si="113"/>
        <v>145</v>
      </c>
      <c r="E337" s="2">
        <f t="shared" si="114"/>
        <v>20</v>
      </c>
      <c r="F337">
        <f t="shared" si="104"/>
        <v>1</v>
      </c>
      <c r="G337">
        <f t="shared" si="105"/>
        <v>3</v>
      </c>
      <c r="H337">
        <f t="shared" si="106"/>
        <v>5</v>
      </c>
      <c r="I337">
        <f t="shared" si="107"/>
        <v>5</v>
      </c>
      <c r="J337">
        <f t="shared" si="108"/>
        <v>3</v>
      </c>
      <c r="K337">
        <f t="shared" si="109"/>
        <v>3</v>
      </c>
      <c r="L337">
        <f t="shared" si="110"/>
        <v>0</v>
      </c>
      <c r="M337">
        <f t="shared" si="111"/>
        <v>0</v>
      </c>
      <c r="O337" s="4">
        <v>7</v>
      </c>
      <c r="P337">
        <v>7</v>
      </c>
      <c r="Q337">
        <v>5</v>
      </c>
      <c r="R337">
        <v>5</v>
      </c>
      <c r="S337">
        <v>8</v>
      </c>
      <c r="T337" s="31">
        <v>10</v>
      </c>
      <c r="U337" s="32">
        <v>9</v>
      </c>
      <c r="Z337">
        <v>8</v>
      </c>
      <c r="AE337">
        <v>5</v>
      </c>
      <c r="AF337" s="32">
        <v>6</v>
      </c>
      <c r="AG337" s="27">
        <v>9</v>
      </c>
      <c r="AH337" s="32">
        <v>8</v>
      </c>
      <c r="AI337" s="32">
        <v>7</v>
      </c>
      <c r="AJ337" s="32">
        <v>6</v>
      </c>
      <c r="AK337">
        <v>7</v>
      </c>
      <c r="AL337">
        <v>8</v>
      </c>
      <c r="AM337">
        <v>6</v>
      </c>
      <c r="AN337" s="32">
        <v>7</v>
      </c>
      <c r="AO337" s="32">
        <v>8</v>
      </c>
      <c r="AP337">
        <v>9</v>
      </c>
    </row>
    <row r="338" spans="1:42" ht="13.5">
      <c r="A338">
        <v>60302</v>
      </c>
      <c r="B338" s="24" t="s">
        <v>178</v>
      </c>
      <c r="C338" s="67">
        <f t="shared" si="112"/>
        <v>5</v>
      </c>
      <c r="D338">
        <f t="shared" si="113"/>
        <v>100</v>
      </c>
      <c r="E338" s="2">
        <f t="shared" si="114"/>
        <v>20</v>
      </c>
      <c r="F338">
        <f t="shared" si="104"/>
        <v>0</v>
      </c>
      <c r="G338">
        <f t="shared" si="105"/>
        <v>0</v>
      </c>
      <c r="H338">
        <f t="shared" si="106"/>
        <v>1</v>
      </c>
      <c r="I338">
        <f t="shared" si="107"/>
        <v>3</v>
      </c>
      <c r="J338">
        <f t="shared" si="108"/>
        <v>3</v>
      </c>
      <c r="K338">
        <f t="shared" si="109"/>
        <v>4</v>
      </c>
      <c r="L338">
        <f t="shared" si="110"/>
        <v>6</v>
      </c>
      <c r="M338">
        <f t="shared" si="111"/>
        <v>3</v>
      </c>
      <c r="O338" s="4">
        <v>4</v>
      </c>
      <c r="P338">
        <v>6</v>
      </c>
      <c r="Q338">
        <v>4</v>
      </c>
      <c r="R338">
        <v>5</v>
      </c>
      <c r="S338">
        <v>5</v>
      </c>
      <c r="T338" s="32">
        <v>7</v>
      </c>
      <c r="U338" s="32">
        <v>3</v>
      </c>
      <c r="Z338">
        <v>7</v>
      </c>
      <c r="AE338">
        <v>4</v>
      </c>
      <c r="AF338" s="32">
        <v>8</v>
      </c>
      <c r="AG338" s="27">
        <v>3</v>
      </c>
      <c r="AH338" s="32">
        <v>4</v>
      </c>
      <c r="AI338" s="32">
        <v>4</v>
      </c>
      <c r="AJ338" s="32">
        <v>5</v>
      </c>
      <c r="AK338">
        <v>6</v>
      </c>
      <c r="AL338">
        <v>4</v>
      </c>
      <c r="AM338">
        <v>5</v>
      </c>
      <c r="AN338" s="32">
        <v>3</v>
      </c>
      <c r="AO338" s="32">
        <v>7</v>
      </c>
      <c r="AP338">
        <v>6</v>
      </c>
    </row>
    <row r="339" spans="1:42" ht="13.5">
      <c r="A339">
        <v>60303</v>
      </c>
      <c r="B339" s="24" t="s">
        <v>870</v>
      </c>
      <c r="C339" s="67">
        <f t="shared" si="112"/>
        <v>5.45</v>
      </c>
      <c r="D339">
        <f t="shared" si="113"/>
        <v>109</v>
      </c>
      <c r="E339" s="2">
        <f t="shared" si="114"/>
        <v>20</v>
      </c>
      <c r="F339">
        <f t="shared" si="104"/>
        <v>0</v>
      </c>
      <c r="G339">
        <f t="shared" si="105"/>
        <v>0</v>
      </c>
      <c r="H339">
        <f t="shared" si="106"/>
        <v>1</v>
      </c>
      <c r="I339">
        <f t="shared" si="107"/>
        <v>1</v>
      </c>
      <c r="J339">
        <f t="shared" si="108"/>
        <v>8</v>
      </c>
      <c r="K339">
        <f t="shared" si="109"/>
        <v>7</v>
      </c>
      <c r="L339">
        <f t="shared" si="110"/>
        <v>2</v>
      </c>
      <c r="M339">
        <f t="shared" si="111"/>
        <v>1</v>
      </c>
      <c r="O339" s="4">
        <v>5</v>
      </c>
      <c r="P339">
        <v>6</v>
      </c>
      <c r="Q339">
        <v>3</v>
      </c>
      <c r="R339">
        <v>4</v>
      </c>
      <c r="S339">
        <v>6</v>
      </c>
      <c r="T339" s="32">
        <v>5</v>
      </c>
      <c r="U339" s="32">
        <v>6</v>
      </c>
      <c r="Z339">
        <v>6</v>
      </c>
      <c r="AE339">
        <v>5</v>
      </c>
      <c r="AF339" s="32">
        <v>6</v>
      </c>
      <c r="AG339" s="27">
        <v>6</v>
      </c>
      <c r="AH339" s="32">
        <v>5</v>
      </c>
      <c r="AI339" s="32">
        <v>5</v>
      </c>
      <c r="AJ339" s="32">
        <v>7</v>
      </c>
      <c r="AK339">
        <v>6</v>
      </c>
      <c r="AL339">
        <v>6</v>
      </c>
      <c r="AM339">
        <v>8</v>
      </c>
      <c r="AN339" s="32">
        <v>4</v>
      </c>
      <c r="AO339" s="32">
        <v>5</v>
      </c>
      <c r="AP339">
        <v>5</v>
      </c>
    </row>
    <row r="340" spans="1:42" ht="13.5">
      <c r="A340">
        <v>60304</v>
      </c>
      <c r="B340" s="24" t="s">
        <v>179</v>
      </c>
      <c r="C340" s="67">
        <f t="shared" si="112"/>
        <v>5.65</v>
      </c>
      <c r="D340">
        <f t="shared" si="113"/>
        <v>113</v>
      </c>
      <c r="E340" s="2">
        <f t="shared" si="114"/>
        <v>20</v>
      </c>
      <c r="F340">
        <f t="shared" si="104"/>
        <v>0</v>
      </c>
      <c r="G340">
        <f t="shared" si="105"/>
        <v>0</v>
      </c>
      <c r="H340">
        <f t="shared" si="106"/>
        <v>0</v>
      </c>
      <c r="I340">
        <f t="shared" si="107"/>
        <v>5</v>
      </c>
      <c r="J340">
        <f t="shared" si="108"/>
        <v>6</v>
      </c>
      <c r="K340">
        <f t="shared" si="109"/>
        <v>6</v>
      </c>
      <c r="L340">
        <f t="shared" si="110"/>
        <v>3</v>
      </c>
      <c r="M340">
        <f t="shared" si="111"/>
        <v>0</v>
      </c>
      <c r="O340" s="4">
        <v>5</v>
      </c>
      <c r="P340">
        <v>5</v>
      </c>
      <c r="Q340">
        <v>5</v>
      </c>
      <c r="R340">
        <v>6</v>
      </c>
      <c r="S340">
        <v>6</v>
      </c>
      <c r="T340" s="32">
        <v>4</v>
      </c>
      <c r="U340" s="32">
        <v>6</v>
      </c>
      <c r="Z340">
        <v>5</v>
      </c>
      <c r="AE340">
        <v>4</v>
      </c>
      <c r="AF340" s="32">
        <v>7</v>
      </c>
      <c r="AG340" s="27">
        <v>4</v>
      </c>
      <c r="AH340" s="32">
        <v>5</v>
      </c>
      <c r="AI340" s="32">
        <v>6</v>
      </c>
      <c r="AJ340" s="32">
        <v>7</v>
      </c>
      <c r="AK340">
        <v>7</v>
      </c>
      <c r="AL340">
        <v>6</v>
      </c>
      <c r="AM340">
        <v>6</v>
      </c>
      <c r="AN340" s="32">
        <v>5</v>
      </c>
      <c r="AO340" s="32">
        <v>7</v>
      </c>
      <c r="AP340">
        <v>7</v>
      </c>
    </row>
    <row r="341" spans="1:42" ht="13.5">
      <c r="A341">
        <v>60305</v>
      </c>
      <c r="B341" s="24" t="s">
        <v>871</v>
      </c>
      <c r="C341" s="67">
        <f t="shared" si="112"/>
        <v>6.7</v>
      </c>
      <c r="D341">
        <f t="shared" si="113"/>
        <v>134</v>
      </c>
      <c r="E341" s="2">
        <f t="shared" si="114"/>
        <v>20</v>
      </c>
      <c r="F341">
        <f t="shared" si="104"/>
        <v>0</v>
      </c>
      <c r="G341">
        <f t="shared" si="105"/>
        <v>2</v>
      </c>
      <c r="H341">
        <f t="shared" si="106"/>
        <v>2</v>
      </c>
      <c r="I341">
        <f t="shared" si="107"/>
        <v>6</v>
      </c>
      <c r="J341">
        <f t="shared" si="108"/>
        <v>9</v>
      </c>
      <c r="K341">
        <f t="shared" si="109"/>
        <v>0</v>
      </c>
      <c r="L341">
        <f t="shared" si="110"/>
        <v>1</v>
      </c>
      <c r="M341">
        <f t="shared" si="111"/>
        <v>0</v>
      </c>
      <c r="O341" s="4">
        <v>8</v>
      </c>
      <c r="P341">
        <v>6</v>
      </c>
      <c r="Q341">
        <v>6</v>
      </c>
      <c r="R341">
        <v>6</v>
      </c>
      <c r="S341">
        <v>7</v>
      </c>
      <c r="T341" s="32">
        <v>6</v>
      </c>
      <c r="U341" s="27">
        <v>7</v>
      </c>
      <c r="Z341">
        <v>9</v>
      </c>
      <c r="AE341">
        <v>6</v>
      </c>
      <c r="AF341" s="32">
        <v>7</v>
      </c>
      <c r="AG341" s="27">
        <v>6</v>
      </c>
      <c r="AH341" s="32">
        <v>6</v>
      </c>
      <c r="AI341" s="32">
        <v>7</v>
      </c>
      <c r="AJ341" s="32">
        <v>9</v>
      </c>
      <c r="AK341">
        <v>6</v>
      </c>
      <c r="AL341">
        <v>7</v>
      </c>
      <c r="AM341">
        <v>6</v>
      </c>
      <c r="AN341" s="32">
        <v>4</v>
      </c>
      <c r="AO341" s="32">
        <v>7</v>
      </c>
      <c r="AP341">
        <v>8</v>
      </c>
    </row>
    <row r="342" spans="1:42" ht="13.5">
      <c r="A342">
        <v>60306</v>
      </c>
      <c r="B342" s="24" t="s">
        <v>180</v>
      </c>
      <c r="C342" s="67">
        <f t="shared" si="112"/>
        <v>6.5</v>
      </c>
      <c r="D342">
        <f t="shared" si="113"/>
        <v>130</v>
      </c>
      <c r="E342" s="2">
        <f t="shared" si="114"/>
        <v>20</v>
      </c>
      <c r="F342">
        <f t="shared" si="104"/>
        <v>0</v>
      </c>
      <c r="G342">
        <f t="shared" si="105"/>
        <v>1</v>
      </c>
      <c r="H342">
        <f t="shared" si="106"/>
        <v>4</v>
      </c>
      <c r="I342">
        <f t="shared" si="107"/>
        <v>3</v>
      </c>
      <c r="J342">
        <f t="shared" si="108"/>
        <v>9</v>
      </c>
      <c r="K342">
        <f t="shared" si="109"/>
        <v>2</v>
      </c>
      <c r="L342">
        <f t="shared" si="110"/>
        <v>1</v>
      </c>
      <c r="M342">
        <f t="shared" si="111"/>
        <v>0</v>
      </c>
      <c r="O342" s="4">
        <v>6</v>
      </c>
      <c r="P342">
        <v>8</v>
      </c>
      <c r="Q342">
        <v>7</v>
      </c>
      <c r="R342">
        <v>4</v>
      </c>
      <c r="S342">
        <v>7</v>
      </c>
      <c r="T342" s="32">
        <v>6</v>
      </c>
      <c r="U342" s="32">
        <v>6</v>
      </c>
      <c r="Z342">
        <v>6</v>
      </c>
      <c r="AE342">
        <v>7</v>
      </c>
      <c r="AF342" s="32">
        <v>6</v>
      </c>
      <c r="AG342" s="27">
        <v>8</v>
      </c>
      <c r="AH342" s="32">
        <v>6</v>
      </c>
      <c r="AI342" s="32">
        <v>6</v>
      </c>
      <c r="AJ342" s="32">
        <v>8</v>
      </c>
      <c r="AK342">
        <v>6</v>
      </c>
      <c r="AL342">
        <v>6</v>
      </c>
      <c r="AM342">
        <v>5</v>
      </c>
      <c r="AN342" s="32">
        <v>5</v>
      </c>
      <c r="AO342" s="32">
        <v>9</v>
      </c>
      <c r="AP342">
        <v>8</v>
      </c>
    </row>
    <row r="344" spans="1:41" ht="13.5">
      <c r="A344">
        <v>60401</v>
      </c>
      <c r="B344" s="24" t="s">
        <v>966</v>
      </c>
      <c r="C344" s="67">
        <f t="shared" si="112"/>
        <v>6.894736842105263</v>
      </c>
      <c r="D344">
        <f t="shared" si="113"/>
        <v>131</v>
      </c>
      <c r="E344" s="2">
        <f t="shared" si="114"/>
        <v>19</v>
      </c>
      <c r="F344">
        <f t="shared" si="104"/>
        <v>1</v>
      </c>
      <c r="G344">
        <f t="shared" si="105"/>
        <v>2</v>
      </c>
      <c r="H344">
        <f t="shared" si="106"/>
        <v>3</v>
      </c>
      <c r="I344">
        <f t="shared" si="107"/>
        <v>4</v>
      </c>
      <c r="J344">
        <f t="shared" si="108"/>
        <v>6</v>
      </c>
      <c r="K344">
        <f t="shared" si="109"/>
        <v>3</v>
      </c>
      <c r="L344">
        <f t="shared" si="110"/>
        <v>0</v>
      </c>
      <c r="M344">
        <f t="shared" si="111"/>
        <v>0</v>
      </c>
      <c r="O344" s="4">
        <v>8</v>
      </c>
      <c r="P344">
        <v>6</v>
      </c>
      <c r="Q344">
        <v>5</v>
      </c>
      <c r="R344">
        <v>5</v>
      </c>
      <c r="S344">
        <v>9</v>
      </c>
      <c r="T344" s="32">
        <v>6</v>
      </c>
      <c r="U344" s="32">
        <v>7</v>
      </c>
      <c r="Z344">
        <v>6</v>
      </c>
      <c r="AE344" s="23">
        <v>10</v>
      </c>
      <c r="AF344" s="32">
        <v>5</v>
      </c>
      <c r="AG344" s="27">
        <v>8</v>
      </c>
      <c r="AH344" s="32">
        <v>7</v>
      </c>
      <c r="AI344" s="32">
        <v>7</v>
      </c>
      <c r="AJ344" s="32">
        <v>8</v>
      </c>
      <c r="AK344">
        <v>6</v>
      </c>
      <c r="AL344">
        <v>9</v>
      </c>
      <c r="AM344">
        <v>7</v>
      </c>
      <c r="AN344" s="32">
        <v>6</v>
      </c>
      <c r="AO344" s="32">
        <v>6</v>
      </c>
    </row>
    <row r="345" spans="1:41" ht="13.5">
      <c r="A345">
        <v>60402</v>
      </c>
      <c r="B345" s="24" t="s">
        <v>967</v>
      </c>
      <c r="C345" s="67">
        <f t="shared" si="112"/>
        <v>5.578947368421052</v>
      </c>
      <c r="D345">
        <f t="shared" si="113"/>
        <v>106</v>
      </c>
      <c r="E345" s="2">
        <f t="shared" si="114"/>
        <v>19</v>
      </c>
      <c r="F345">
        <f>COUNTIF($O345:$IF345,10)</f>
        <v>0</v>
      </c>
      <c r="G345">
        <f>COUNTIF($O345:$IF345,9)</f>
        <v>0</v>
      </c>
      <c r="H345">
        <f>COUNTIF($O345:$IF345,8)</f>
        <v>0</v>
      </c>
      <c r="I345">
        <f>COUNTIF($O345:$IF345,7)</f>
        <v>4</v>
      </c>
      <c r="J345">
        <f>COUNTIF($O345:$IF345,6)</f>
        <v>5</v>
      </c>
      <c r="K345">
        <f>COUNTIF($O345:$IF345,5)</f>
        <v>8</v>
      </c>
      <c r="L345">
        <f>COUNTIF($O345:$IF345,4)</f>
        <v>2</v>
      </c>
      <c r="M345">
        <f>COUNTIF($O345:$IF345,3)</f>
        <v>0</v>
      </c>
      <c r="O345" s="4">
        <v>4</v>
      </c>
      <c r="P345">
        <v>5</v>
      </c>
      <c r="Q345">
        <v>5</v>
      </c>
      <c r="R345">
        <v>5</v>
      </c>
      <c r="S345">
        <v>6</v>
      </c>
      <c r="T345" s="32">
        <v>5</v>
      </c>
      <c r="U345" s="32">
        <v>6</v>
      </c>
      <c r="Z345">
        <v>5</v>
      </c>
      <c r="AE345">
        <v>7</v>
      </c>
      <c r="AF345" s="32">
        <v>6</v>
      </c>
      <c r="AG345" s="27">
        <v>5</v>
      </c>
      <c r="AH345" s="32">
        <v>5</v>
      </c>
      <c r="AI345" s="32">
        <v>6</v>
      </c>
      <c r="AJ345" s="32">
        <v>7</v>
      </c>
      <c r="AK345">
        <v>6</v>
      </c>
      <c r="AL345">
        <v>5</v>
      </c>
      <c r="AM345">
        <v>7</v>
      </c>
      <c r="AN345" s="32">
        <v>4</v>
      </c>
      <c r="AO345" s="32">
        <v>7</v>
      </c>
    </row>
    <row r="346" spans="1:41" ht="13.5">
      <c r="A346">
        <v>60403</v>
      </c>
      <c r="B346" s="24" t="s">
        <v>968</v>
      </c>
      <c r="C346" s="67">
        <f t="shared" si="112"/>
        <v>6.473684210526316</v>
      </c>
      <c r="D346">
        <f t="shared" si="113"/>
        <v>123</v>
      </c>
      <c r="E346" s="2">
        <f t="shared" si="114"/>
        <v>19</v>
      </c>
      <c r="F346">
        <f>COUNTIF($O346:$IF346,10)</f>
        <v>0</v>
      </c>
      <c r="G346">
        <f>COUNTIF($O346:$IF346,9)</f>
        <v>0</v>
      </c>
      <c r="H346">
        <f>COUNTIF($O346:$IF346,8)</f>
        <v>2</v>
      </c>
      <c r="I346">
        <f>COUNTIF($O346:$IF346,7)</f>
        <v>7</v>
      </c>
      <c r="J346">
        <f>COUNTIF($O346:$IF346,6)</f>
        <v>8</v>
      </c>
      <c r="K346">
        <f>COUNTIF($O346:$IF346,5)</f>
        <v>2</v>
      </c>
      <c r="L346">
        <f>COUNTIF($O346:$IF346,4)</f>
        <v>0</v>
      </c>
      <c r="M346">
        <f>COUNTIF($O346:$IF346,3)</f>
        <v>0</v>
      </c>
      <c r="O346" s="4">
        <v>7</v>
      </c>
      <c r="P346">
        <v>6</v>
      </c>
      <c r="Q346">
        <v>7</v>
      </c>
      <c r="R346">
        <v>7</v>
      </c>
      <c r="S346">
        <v>7</v>
      </c>
      <c r="T346" s="32">
        <v>6</v>
      </c>
      <c r="U346" s="32">
        <v>6</v>
      </c>
      <c r="Z346">
        <v>8</v>
      </c>
      <c r="AE346">
        <v>6</v>
      </c>
      <c r="AF346" s="32">
        <v>7</v>
      </c>
      <c r="AG346" s="27">
        <v>6</v>
      </c>
      <c r="AH346" s="32">
        <v>5</v>
      </c>
      <c r="AI346" s="32">
        <v>6</v>
      </c>
      <c r="AJ346" s="32">
        <v>7</v>
      </c>
      <c r="AK346">
        <v>6</v>
      </c>
      <c r="AL346">
        <v>7</v>
      </c>
      <c r="AM346">
        <v>6</v>
      </c>
      <c r="AN346" s="32">
        <v>5</v>
      </c>
      <c r="AO346" s="32">
        <v>8</v>
      </c>
    </row>
    <row r="347" spans="1:41" ht="13.5">
      <c r="A347">
        <v>60404</v>
      </c>
      <c r="B347" s="24" t="s">
        <v>181</v>
      </c>
      <c r="C347" s="67">
        <f t="shared" si="112"/>
        <v>6.684210526315789</v>
      </c>
      <c r="D347">
        <f t="shared" si="113"/>
        <v>127</v>
      </c>
      <c r="E347" s="2">
        <f t="shared" si="114"/>
        <v>19</v>
      </c>
      <c r="F347">
        <f>COUNTIF($O347:$IF347,10)</f>
        <v>0</v>
      </c>
      <c r="G347">
        <f>COUNTIF($O347:$IF347,9)</f>
        <v>2</v>
      </c>
      <c r="H347">
        <f>COUNTIF($O347:$IF347,8)</f>
        <v>2</v>
      </c>
      <c r="I347">
        <f>COUNTIF($O347:$IF347,7)</f>
        <v>8</v>
      </c>
      <c r="J347">
        <f>COUNTIF($O347:$IF347,6)</f>
        <v>2</v>
      </c>
      <c r="K347">
        <f>COUNTIF($O347:$IF347,5)</f>
        <v>5</v>
      </c>
      <c r="L347">
        <f>COUNTIF($O347:$IF347,4)</f>
        <v>0</v>
      </c>
      <c r="M347">
        <f>COUNTIF($O347:$IF347,3)</f>
        <v>0</v>
      </c>
      <c r="O347" s="4">
        <v>5</v>
      </c>
      <c r="P347">
        <v>7</v>
      </c>
      <c r="Q347">
        <v>5</v>
      </c>
      <c r="R347">
        <v>9</v>
      </c>
      <c r="S347">
        <v>7</v>
      </c>
      <c r="T347" s="32">
        <v>5</v>
      </c>
      <c r="U347" s="32">
        <v>7</v>
      </c>
      <c r="Z347">
        <v>7</v>
      </c>
      <c r="AE347">
        <v>5</v>
      </c>
      <c r="AF347" s="32">
        <v>7</v>
      </c>
      <c r="AG347" s="27">
        <v>9</v>
      </c>
      <c r="AH347" s="32">
        <v>7</v>
      </c>
      <c r="AI347" s="32">
        <v>6</v>
      </c>
      <c r="AJ347" s="32">
        <v>5</v>
      </c>
      <c r="AK347">
        <v>7</v>
      </c>
      <c r="AL347">
        <v>7</v>
      </c>
      <c r="AM347">
        <v>6</v>
      </c>
      <c r="AN347" s="32">
        <v>8</v>
      </c>
      <c r="AO347" s="32">
        <v>8</v>
      </c>
    </row>
    <row r="348" spans="1:41" ht="13.5">
      <c r="A348">
        <v>60405</v>
      </c>
      <c r="B348" s="24" t="s">
        <v>182</v>
      </c>
      <c r="C348" s="67">
        <f t="shared" si="112"/>
        <v>6.631578947368421</v>
      </c>
      <c r="D348">
        <f t="shared" si="113"/>
        <v>126</v>
      </c>
      <c r="E348" s="2">
        <f t="shared" si="114"/>
        <v>19</v>
      </c>
      <c r="F348">
        <f>COUNTIF($O348:$IF348,10)</f>
        <v>1</v>
      </c>
      <c r="G348">
        <f>COUNTIF($O348:$IF348,9)</f>
        <v>0</v>
      </c>
      <c r="H348">
        <f>COUNTIF($O348:$IF348,8)</f>
        <v>3</v>
      </c>
      <c r="I348">
        <f>COUNTIF($O348:$IF348,7)</f>
        <v>6</v>
      </c>
      <c r="J348">
        <f>COUNTIF($O348:$IF348,6)</f>
        <v>6</v>
      </c>
      <c r="K348">
        <f>COUNTIF($O348:$IF348,5)</f>
        <v>2</v>
      </c>
      <c r="L348">
        <f>COUNTIF($O348:$IF348,4)</f>
        <v>1</v>
      </c>
      <c r="M348">
        <f>COUNTIF($O348:$IF348,3)</f>
        <v>0</v>
      </c>
      <c r="O348" s="4">
        <v>4</v>
      </c>
      <c r="P348">
        <v>6</v>
      </c>
      <c r="Q348">
        <v>7</v>
      </c>
      <c r="R348" s="23">
        <v>10</v>
      </c>
      <c r="S348">
        <v>8</v>
      </c>
      <c r="T348" s="32">
        <v>5</v>
      </c>
      <c r="U348" s="32">
        <v>6</v>
      </c>
      <c r="Z348">
        <v>7</v>
      </c>
      <c r="AE348">
        <v>5</v>
      </c>
      <c r="AF348" s="32">
        <v>6</v>
      </c>
      <c r="AG348" s="27">
        <v>7</v>
      </c>
      <c r="AH348" s="32">
        <v>7</v>
      </c>
      <c r="AI348" s="32">
        <v>7</v>
      </c>
      <c r="AJ348" s="32">
        <v>8</v>
      </c>
      <c r="AK348">
        <v>6</v>
      </c>
      <c r="AL348">
        <v>6</v>
      </c>
      <c r="AM348">
        <v>6</v>
      </c>
      <c r="AN348" s="32">
        <v>7</v>
      </c>
      <c r="AO348" s="32">
        <v>8</v>
      </c>
    </row>
    <row r="349" spans="1:41" ht="13.5">
      <c r="A349">
        <v>60406</v>
      </c>
      <c r="B349" s="24" t="s">
        <v>872</v>
      </c>
      <c r="C349" s="67">
        <f t="shared" si="112"/>
        <v>5.7368421052631575</v>
      </c>
      <c r="D349">
        <f t="shared" si="113"/>
        <v>109</v>
      </c>
      <c r="E349" s="2">
        <f t="shared" si="114"/>
        <v>19</v>
      </c>
      <c r="F349">
        <f>COUNTIF($O349:$IF349,10)</f>
        <v>0</v>
      </c>
      <c r="G349">
        <f>COUNTIF($O349:$IF349,9)</f>
        <v>1</v>
      </c>
      <c r="H349">
        <f>COUNTIF($O349:$IF349,8)</f>
        <v>0</v>
      </c>
      <c r="I349">
        <f>COUNTIF($O349:$IF349,7)</f>
        <v>6</v>
      </c>
      <c r="J349">
        <f>COUNTIF($O349:$IF349,6)</f>
        <v>3</v>
      </c>
      <c r="K349">
        <f>COUNTIF($O349:$IF349,5)</f>
        <v>5</v>
      </c>
      <c r="L349">
        <f>COUNTIF($O349:$IF349,4)</f>
        <v>3</v>
      </c>
      <c r="M349">
        <f>COUNTIF($O349:$IF349,3)</f>
        <v>1</v>
      </c>
      <c r="O349" s="4">
        <v>5</v>
      </c>
      <c r="P349">
        <v>4</v>
      </c>
      <c r="Q349">
        <v>7</v>
      </c>
      <c r="R349">
        <v>7</v>
      </c>
      <c r="S349">
        <v>7</v>
      </c>
      <c r="T349" s="32">
        <v>3</v>
      </c>
      <c r="U349" s="32">
        <v>4</v>
      </c>
      <c r="Z349">
        <v>7</v>
      </c>
      <c r="AE349">
        <v>5</v>
      </c>
      <c r="AF349" s="32">
        <v>9</v>
      </c>
      <c r="AG349" s="27">
        <v>4</v>
      </c>
      <c r="AH349" s="32">
        <v>5</v>
      </c>
      <c r="AI349" s="32">
        <v>6</v>
      </c>
      <c r="AJ349" s="32">
        <v>6</v>
      </c>
      <c r="AK349">
        <v>6</v>
      </c>
      <c r="AL349">
        <v>5</v>
      </c>
      <c r="AM349">
        <v>7</v>
      </c>
      <c r="AN349" s="32">
        <v>5</v>
      </c>
      <c r="AO349" s="32">
        <v>7</v>
      </c>
    </row>
    <row r="351" spans="1:41" ht="13.5">
      <c r="A351">
        <v>60501</v>
      </c>
      <c r="B351" s="24" t="s">
        <v>183</v>
      </c>
      <c r="C351" s="68">
        <f t="shared" si="112"/>
        <v>7</v>
      </c>
      <c r="D351">
        <f t="shared" si="113"/>
        <v>140</v>
      </c>
      <c r="E351" s="2">
        <f t="shared" si="114"/>
        <v>20</v>
      </c>
      <c r="F351">
        <f aca="true" t="shared" si="115" ref="F351:F414">COUNTIF($O351:$IF351,10)</f>
        <v>0</v>
      </c>
      <c r="G351">
        <f aca="true" t="shared" si="116" ref="G351:G414">COUNTIF($O351:$IF351,9)</f>
        <v>1</v>
      </c>
      <c r="H351">
        <f aca="true" t="shared" si="117" ref="H351:H414">COUNTIF($O351:$IF351,8)</f>
        <v>7</v>
      </c>
      <c r="I351">
        <f aca="true" t="shared" si="118" ref="I351:I414">COUNTIF($O351:$IF351,7)</f>
        <v>5</v>
      </c>
      <c r="J351">
        <f aca="true" t="shared" si="119" ref="J351:J414">COUNTIF($O351:$IF351,6)</f>
        <v>5</v>
      </c>
      <c r="K351">
        <f aca="true" t="shared" si="120" ref="K351:K414">COUNTIF($O351:$IF351,5)</f>
        <v>2</v>
      </c>
      <c r="L351">
        <f aca="true" t="shared" si="121" ref="L351:L414">COUNTIF($O351:$IF351,4)</f>
        <v>0</v>
      </c>
      <c r="M351">
        <f aca="true" t="shared" si="122" ref="M351:M414">COUNTIF($O351:$IF351,3)</f>
        <v>0</v>
      </c>
      <c r="O351" s="4">
        <v>5</v>
      </c>
      <c r="P351">
        <v>7</v>
      </c>
      <c r="Q351">
        <v>7</v>
      </c>
      <c r="R351">
        <v>6</v>
      </c>
      <c r="S351">
        <v>8</v>
      </c>
      <c r="T351" s="32">
        <v>6</v>
      </c>
      <c r="U351" s="32">
        <v>9</v>
      </c>
      <c r="V351" s="32">
        <v>7</v>
      </c>
      <c r="Z351">
        <v>8</v>
      </c>
      <c r="AE351">
        <v>8</v>
      </c>
      <c r="AF351" s="32">
        <v>8</v>
      </c>
      <c r="AG351" s="27">
        <v>6</v>
      </c>
      <c r="AH351" s="32">
        <v>7</v>
      </c>
      <c r="AI351" s="32">
        <v>8</v>
      </c>
      <c r="AJ351" s="32">
        <v>8</v>
      </c>
      <c r="AK351">
        <v>7</v>
      </c>
      <c r="AL351">
        <v>8</v>
      </c>
      <c r="AM351">
        <v>6</v>
      </c>
      <c r="AN351" s="32">
        <v>5</v>
      </c>
      <c r="AO351" s="32">
        <v>6</v>
      </c>
    </row>
    <row r="352" spans="1:41" ht="13.5">
      <c r="A352">
        <v>60502</v>
      </c>
      <c r="B352" s="24" t="s">
        <v>873</v>
      </c>
      <c r="C352" s="67">
        <f t="shared" si="112"/>
        <v>6</v>
      </c>
      <c r="D352">
        <f t="shared" si="113"/>
        <v>120</v>
      </c>
      <c r="E352" s="2">
        <f t="shared" si="114"/>
        <v>20</v>
      </c>
      <c r="F352">
        <f t="shared" si="115"/>
        <v>1</v>
      </c>
      <c r="G352">
        <f t="shared" si="116"/>
        <v>1</v>
      </c>
      <c r="H352">
        <f t="shared" si="117"/>
        <v>3</v>
      </c>
      <c r="I352">
        <f t="shared" si="118"/>
        <v>2</v>
      </c>
      <c r="J352">
        <f t="shared" si="119"/>
        <v>5</v>
      </c>
      <c r="K352">
        <f t="shared" si="120"/>
        <v>2</v>
      </c>
      <c r="L352">
        <f t="shared" si="121"/>
        <v>5</v>
      </c>
      <c r="M352">
        <f t="shared" si="122"/>
        <v>1</v>
      </c>
      <c r="O352" s="4">
        <v>4</v>
      </c>
      <c r="P352">
        <v>7</v>
      </c>
      <c r="Q352">
        <v>4</v>
      </c>
      <c r="R352">
        <v>4</v>
      </c>
      <c r="S352">
        <v>8</v>
      </c>
      <c r="T352" s="32">
        <v>5</v>
      </c>
      <c r="U352" s="32">
        <v>6</v>
      </c>
      <c r="V352" s="32">
        <v>8</v>
      </c>
      <c r="Z352">
        <v>9</v>
      </c>
      <c r="AE352">
        <v>6</v>
      </c>
      <c r="AF352" s="32">
        <v>5</v>
      </c>
      <c r="AG352" s="27">
        <v>4</v>
      </c>
      <c r="AH352" s="32">
        <v>6</v>
      </c>
      <c r="AI352" s="32">
        <v>4</v>
      </c>
      <c r="AJ352" s="31">
        <v>10</v>
      </c>
      <c r="AK352">
        <v>6</v>
      </c>
      <c r="AL352">
        <v>7</v>
      </c>
      <c r="AM352">
        <v>6</v>
      </c>
      <c r="AN352" s="32">
        <v>3</v>
      </c>
      <c r="AO352" s="32">
        <v>8</v>
      </c>
    </row>
    <row r="353" spans="1:41" ht="13.5">
      <c r="A353">
        <v>60503</v>
      </c>
      <c r="B353" s="24" t="s">
        <v>184</v>
      </c>
      <c r="C353" s="68">
        <f t="shared" si="112"/>
        <v>7.05</v>
      </c>
      <c r="D353">
        <f t="shared" si="113"/>
        <v>141</v>
      </c>
      <c r="E353" s="2">
        <f t="shared" si="114"/>
        <v>20</v>
      </c>
      <c r="F353">
        <f t="shared" si="115"/>
        <v>0</v>
      </c>
      <c r="G353">
        <f t="shared" si="116"/>
        <v>2</v>
      </c>
      <c r="H353">
        <f t="shared" si="117"/>
        <v>7</v>
      </c>
      <c r="I353">
        <f t="shared" si="118"/>
        <v>4</v>
      </c>
      <c r="J353">
        <f t="shared" si="119"/>
        <v>4</v>
      </c>
      <c r="K353">
        <f t="shared" si="120"/>
        <v>3</v>
      </c>
      <c r="L353">
        <f t="shared" si="121"/>
        <v>0</v>
      </c>
      <c r="M353">
        <f t="shared" si="122"/>
        <v>0</v>
      </c>
      <c r="O353" s="4">
        <v>6</v>
      </c>
      <c r="P353">
        <v>5</v>
      </c>
      <c r="Q353">
        <v>8</v>
      </c>
      <c r="R353">
        <v>5</v>
      </c>
      <c r="S353">
        <v>8</v>
      </c>
      <c r="T353" s="32">
        <v>6</v>
      </c>
      <c r="U353" s="32">
        <v>8</v>
      </c>
      <c r="V353" s="32">
        <v>8</v>
      </c>
      <c r="Z353">
        <v>8</v>
      </c>
      <c r="AE353">
        <v>7</v>
      </c>
      <c r="AF353" s="32">
        <v>6</v>
      </c>
      <c r="AG353" s="27">
        <v>9</v>
      </c>
      <c r="AH353" s="32">
        <v>8</v>
      </c>
      <c r="AI353" s="32">
        <v>7</v>
      </c>
      <c r="AJ353" s="27">
        <v>9</v>
      </c>
      <c r="AK353">
        <v>7</v>
      </c>
      <c r="AL353">
        <v>7</v>
      </c>
      <c r="AM353">
        <v>6</v>
      </c>
      <c r="AN353" s="32">
        <v>5</v>
      </c>
      <c r="AO353" s="32">
        <v>8</v>
      </c>
    </row>
    <row r="354" spans="1:41" ht="13.5">
      <c r="A354">
        <v>60504</v>
      </c>
      <c r="B354" s="24" t="s">
        <v>185</v>
      </c>
      <c r="C354" s="69">
        <f t="shared" si="112"/>
        <v>7.35</v>
      </c>
      <c r="D354">
        <f t="shared" si="113"/>
        <v>147</v>
      </c>
      <c r="E354" s="2">
        <f t="shared" si="114"/>
        <v>20</v>
      </c>
      <c r="F354">
        <f t="shared" si="115"/>
        <v>2</v>
      </c>
      <c r="G354">
        <f t="shared" si="116"/>
        <v>0</v>
      </c>
      <c r="H354">
        <f t="shared" si="117"/>
        <v>7</v>
      </c>
      <c r="I354">
        <f t="shared" si="118"/>
        <v>7</v>
      </c>
      <c r="J354">
        <f t="shared" si="119"/>
        <v>2</v>
      </c>
      <c r="K354">
        <f t="shared" si="120"/>
        <v>2</v>
      </c>
      <c r="L354">
        <f t="shared" si="121"/>
        <v>0</v>
      </c>
      <c r="M354">
        <f t="shared" si="122"/>
        <v>0</v>
      </c>
      <c r="O354" s="4">
        <v>6</v>
      </c>
      <c r="P354">
        <v>5</v>
      </c>
      <c r="Q354">
        <v>8</v>
      </c>
      <c r="R354">
        <v>5</v>
      </c>
      <c r="S354">
        <v>7</v>
      </c>
      <c r="T354" s="32">
        <v>7</v>
      </c>
      <c r="U354" s="31">
        <v>10</v>
      </c>
      <c r="V354" s="32">
        <v>6</v>
      </c>
      <c r="Z354">
        <v>7</v>
      </c>
      <c r="AE354">
        <v>8</v>
      </c>
      <c r="AF354" s="32">
        <v>8</v>
      </c>
      <c r="AG354" s="31">
        <v>10</v>
      </c>
      <c r="AH354" s="32">
        <v>7</v>
      </c>
      <c r="AI354" s="32">
        <v>8</v>
      </c>
      <c r="AJ354" s="32">
        <v>8</v>
      </c>
      <c r="AK354">
        <v>7</v>
      </c>
      <c r="AL354">
        <v>7</v>
      </c>
      <c r="AM354">
        <v>8</v>
      </c>
      <c r="AN354" s="32">
        <v>7</v>
      </c>
      <c r="AO354" s="32">
        <v>8</v>
      </c>
    </row>
    <row r="355" spans="1:41" ht="13.5">
      <c r="A355">
        <v>60505</v>
      </c>
      <c r="B355" s="24" t="s">
        <v>186</v>
      </c>
      <c r="C355" s="67">
        <f t="shared" si="112"/>
        <v>6.8</v>
      </c>
      <c r="D355">
        <f t="shared" si="113"/>
        <v>136</v>
      </c>
      <c r="E355" s="2">
        <f t="shared" si="114"/>
        <v>20</v>
      </c>
      <c r="F355">
        <f t="shared" si="115"/>
        <v>1</v>
      </c>
      <c r="G355">
        <f t="shared" si="116"/>
        <v>2</v>
      </c>
      <c r="H355">
        <f t="shared" si="117"/>
        <v>5</v>
      </c>
      <c r="I355">
        <f t="shared" si="118"/>
        <v>6</v>
      </c>
      <c r="J355">
        <f t="shared" si="119"/>
        <v>0</v>
      </c>
      <c r="K355">
        <f t="shared" si="120"/>
        <v>4</v>
      </c>
      <c r="L355">
        <f t="shared" si="121"/>
        <v>0</v>
      </c>
      <c r="M355">
        <f t="shared" si="122"/>
        <v>2</v>
      </c>
      <c r="O355" s="4">
        <v>5</v>
      </c>
      <c r="P355">
        <v>7</v>
      </c>
      <c r="Q355">
        <v>9</v>
      </c>
      <c r="R355">
        <v>8</v>
      </c>
      <c r="S355">
        <v>7</v>
      </c>
      <c r="T355" s="32">
        <v>3</v>
      </c>
      <c r="U355" s="32">
        <v>8</v>
      </c>
      <c r="V355" s="32">
        <v>7</v>
      </c>
      <c r="Z355" s="23">
        <v>10</v>
      </c>
      <c r="AE355">
        <v>5</v>
      </c>
      <c r="AF355" s="32">
        <v>8</v>
      </c>
      <c r="AG355" s="27">
        <v>3</v>
      </c>
      <c r="AH355" s="32">
        <v>7</v>
      </c>
      <c r="AI355" s="32">
        <v>9</v>
      </c>
      <c r="AJ355" s="32">
        <v>8</v>
      </c>
      <c r="AK355">
        <v>7</v>
      </c>
      <c r="AL355">
        <v>8</v>
      </c>
      <c r="AM355">
        <v>5</v>
      </c>
      <c r="AN355" s="32">
        <v>5</v>
      </c>
      <c r="AO355" s="32">
        <v>7</v>
      </c>
    </row>
    <row r="356" spans="1:41" ht="13.5">
      <c r="A356">
        <v>60506</v>
      </c>
      <c r="B356" s="24" t="s">
        <v>969</v>
      </c>
      <c r="C356" s="67">
        <f t="shared" si="112"/>
        <v>6.05</v>
      </c>
      <c r="D356">
        <f t="shared" si="113"/>
        <v>121</v>
      </c>
      <c r="E356" s="2">
        <f t="shared" si="114"/>
        <v>20</v>
      </c>
      <c r="F356">
        <f t="shared" si="115"/>
        <v>0</v>
      </c>
      <c r="G356">
        <f t="shared" si="116"/>
        <v>1</v>
      </c>
      <c r="H356">
        <f t="shared" si="117"/>
        <v>1</v>
      </c>
      <c r="I356">
        <f t="shared" si="118"/>
        <v>5</v>
      </c>
      <c r="J356">
        <f t="shared" si="119"/>
        <v>6</v>
      </c>
      <c r="K356">
        <f t="shared" si="120"/>
        <v>5</v>
      </c>
      <c r="L356">
        <f t="shared" si="121"/>
        <v>2</v>
      </c>
      <c r="M356">
        <f t="shared" si="122"/>
        <v>0</v>
      </c>
      <c r="O356" s="4">
        <v>7</v>
      </c>
      <c r="P356">
        <v>6</v>
      </c>
      <c r="Q356">
        <v>7</v>
      </c>
      <c r="R356">
        <v>9</v>
      </c>
      <c r="S356">
        <v>6</v>
      </c>
      <c r="T356" s="32">
        <v>6</v>
      </c>
      <c r="U356" s="32">
        <v>5</v>
      </c>
      <c r="V356" s="32">
        <v>8</v>
      </c>
      <c r="Z356">
        <v>5</v>
      </c>
      <c r="AE356">
        <v>6</v>
      </c>
      <c r="AF356" s="32">
        <v>5</v>
      </c>
      <c r="AG356" s="27">
        <v>4</v>
      </c>
      <c r="AH356" s="32">
        <v>5</v>
      </c>
      <c r="AI356" s="32">
        <v>7</v>
      </c>
      <c r="AJ356" s="32">
        <v>4</v>
      </c>
      <c r="AK356">
        <v>6</v>
      </c>
      <c r="AL356">
        <v>6</v>
      </c>
      <c r="AM356">
        <v>5</v>
      </c>
      <c r="AN356" s="32">
        <v>7</v>
      </c>
      <c r="AO356" s="32">
        <v>7</v>
      </c>
    </row>
    <row r="357" spans="1:41" ht="13.5">
      <c r="A357">
        <v>60507</v>
      </c>
      <c r="B357" s="24" t="s">
        <v>970</v>
      </c>
      <c r="C357" s="68">
        <f t="shared" si="112"/>
        <v>7.05</v>
      </c>
      <c r="D357">
        <f t="shared" si="113"/>
        <v>141</v>
      </c>
      <c r="E357" s="2">
        <f t="shared" si="114"/>
        <v>20</v>
      </c>
      <c r="F357">
        <f t="shared" si="115"/>
        <v>2</v>
      </c>
      <c r="G357">
        <f t="shared" si="116"/>
        <v>0</v>
      </c>
      <c r="H357">
        <f t="shared" si="117"/>
        <v>5</v>
      </c>
      <c r="I357">
        <f t="shared" si="118"/>
        <v>6</v>
      </c>
      <c r="J357">
        <f t="shared" si="119"/>
        <v>4</v>
      </c>
      <c r="K357">
        <f t="shared" si="120"/>
        <v>3</v>
      </c>
      <c r="L357">
        <f t="shared" si="121"/>
        <v>0</v>
      </c>
      <c r="M357">
        <f t="shared" si="122"/>
        <v>0</v>
      </c>
      <c r="O357" s="4">
        <v>6</v>
      </c>
      <c r="P357">
        <v>7</v>
      </c>
      <c r="Q357">
        <v>6</v>
      </c>
      <c r="R357">
        <v>8</v>
      </c>
      <c r="S357">
        <v>7</v>
      </c>
      <c r="T357" s="31">
        <v>10</v>
      </c>
      <c r="U357" s="31">
        <v>10</v>
      </c>
      <c r="V357" s="32">
        <v>7</v>
      </c>
      <c r="Z357">
        <v>8</v>
      </c>
      <c r="AE357">
        <v>5</v>
      </c>
      <c r="AF357" s="32">
        <v>8</v>
      </c>
      <c r="AG357" s="27">
        <v>7</v>
      </c>
      <c r="AH357" s="32">
        <v>7</v>
      </c>
      <c r="AI357" s="32">
        <v>7</v>
      </c>
      <c r="AJ357" s="32">
        <v>6</v>
      </c>
      <c r="AK357">
        <v>6</v>
      </c>
      <c r="AL357">
        <v>8</v>
      </c>
      <c r="AM357">
        <v>5</v>
      </c>
      <c r="AN357" s="32">
        <v>8</v>
      </c>
      <c r="AO357" s="32">
        <v>5</v>
      </c>
    </row>
    <row r="359" spans="1:41" ht="13.5">
      <c r="A359">
        <v>60601</v>
      </c>
      <c r="B359" s="24" t="s">
        <v>187</v>
      </c>
      <c r="C359" s="67">
        <f t="shared" si="112"/>
        <v>5.8</v>
      </c>
      <c r="D359">
        <f t="shared" si="113"/>
        <v>116</v>
      </c>
      <c r="E359" s="2">
        <f t="shared" si="114"/>
        <v>20</v>
      </c>
      <c r="F359">
        <f t="shared" si="115"/>
        <v>0</v>
      </c>
      <c r="G359">
        <f t="shared" si="116"/>
        <v>0</v>
      </c>
      <c r="H359">
        <f t="shared" si="117"/>
        <v>2</v>
      </c>
      <c r="I359">
        <f t="shared" si="118"/>
        <v>6</v>
      </c>
      <c r="J359">
        <f t="shared" si="119"/>
        <v>3</v>
      </c>
      <c r="K359">
        <f t="shared" si="120"/>
        <v>4</v>
      </c>
      <c r="L359">
        <f t="shared" si="121"/>
        <v>5</v>
      </c>
      <c r="M359">
        <f t="shared" si="122"/>
        <v>0</v>
      </c>
      <c r="O359" s="4">
        <v>4</v>
      </c>
      <c r="P359">
        <v>4</v>
      </c>
      <c r="Q359">
        <v>5</v>
      </c>
      <c r="R359">
        <v>4</v>
      </c>
      <c r="S359">
        <v>7</v>
      </c>
      <c r="T359" s="32">
        <v>7</v>
      </c>
      <c r="U359" s="32">
        <v>6</v>
      </c>
      <c r="V359" s="32">
        <v>7</v>
      </c>
      <c r="Z359">
        <v>8</v>
      </c>
      <c r="AE359">
        <v>5</v>
      </c>
      <c r="AF359" s="32">
        <v>7</v>
      </c>
      <c r="AG359" s="27">
        <v>4</v>
      </c>
      <c r="AH359" s="32">
        <v>7</v>
      </c>
      <c r="AI359" s="32">
        <v>8</v>
      </c>
      <c r="AJ359" s="32">
        <v>7</v>
      </c>
      <c r="AK359">
        <v>6</v>
      </c>
      <c r="AL359">
        <v>5</v>
      </c>
      <c r="AM359">
        <v>4</v>
      </c>
      <c r="AN359" s="32">
        <v>6</v>
      </c>
      <c r="AO359" s="32">
        <v>5</v>
      </c>
    </row>
    <row r="360" spans="1:41" ht="13.5">
      <c r="A360">
        <v>60602</v>
      </c>
      <c r="B360" s="24" t="s">
        <v>188</v>
      </c>
      <c r="C360" s="67">
        <f t="shared" si="112"/>
        <v>6.15</v>
      </c>
      <c r="D360">
        <f t="shared" si="113"/>
        <v>123</v>
      </c>
      <c r="E360" s="2">
        <f t="shared" si="114"/>
        <v>20</v>
      </c>
      <c r="F360">
        <f t="shared" si="115"/>
        <v>0</v>
      </c>
      <c r="G360">
        <f t="shared" si="116"/>
        <v>1</v>
      </c>
      <c r="H360">
        <f t="shared" si="117"/>
        <v>2</v>
      </c>
      <c r="I360">
        <f t="shared" si="118"/>
        <v>6</v>
      </c>
      <c r="J360">
        <f t="shared" si="119"/>
        <v>6</v>
      </c>
      <c r="K360">
        <f t="shared" si="120"/>
        <v>2</v>
      </c>
      <c r="L360">
        <f t="shared" si="121"/>
        <v>1</v>
      </c>
      <c r="M360">
        <f t="shared" si="122"/>
        <v>2</v>
      </c>
      <c r="O360" s="4">
        <v>3</v>
      </c>
      <c r="P360">
        <v>7</v>
      </c>
      <c r="Q360">
        <v>6</v>
      </c>
      <c r="R360">
        <v>5</v>
      </c>
      <c r="S360">
        <v>6</v>
      </c>
      <c r="T360" s="32">
        <v>9</v>
      </c>
      <c r="U360" s="32">
        <v>5</v>
      </c>
      <c r="V360" s="32">
        <v>7</v>
      </c>
      <c r="Z360">
        <v>7</v>
      </c>
      <c r="AE360">
        <v>3</v>
      </c>
      <c r="AF360" s="32">
        <v>4</v>
      </c>
      <c r="AG360" s="27">
        <v>8</v>
      </c>
      <c r="AH360" s="32">
        <v>6</v>
      </c>
      <c r="AI360" s="32">
        <v>6</v>
      </c>
      <c r="AJ360" s="32">
        <v>8</v>
      </c>
      <c r="AK360">
        <v>7</v>
      </c>
      <c r="AL360">
        <v>6</v>
      </c>
      <c r="AM360">
        <v>6</v>
      </c>
      <c r="AN360" s="32">
        <v>7</v>
      </c>
      <c r="AO360" s="32">
        <v>7</v>
      </c>
    </row>
    <row r="361" spans="1:41" ht="13.5">
      <c r="A361">
        <v>60603</v>
      </c>
      <c r="B361" s="24" t="s">
        <v>189</v>
      </c>
      <c r="C361" s="67">
        <f t="shared" si="112"/>
        <v>5.75</v>
      </c>
      <c r="D361">
        <f t="shared" si="113"/>
        <v>115</v>
      </c>
      <c r="E361" s="2">
        <f t="shared" si="114"/>
        <v>20</v>
      </c>
      <c r="F361">
        <f t="shared" si="115"/>
        <v>0</v>
      </c>
      <c r="G361">
        <f t="shared" si="116"/>
        <v>0</v>
      </c>
      <c r="H361">
        <f t="shared" si="117"/>
        <v>1</v>
      </c>
      <c r="I361">
        <f t="shared" si="118"/>
        <v>4</v>
      </c>
      <c r="J361">
        <f t="shared" si="119"/>
        <v>6</v>
      </c>
      <c r="K361">
        <f t="shared" si="120"/>
        <v>8</v>
      </c>
      <c r="L361">
        <f t="shared" si="121"/>
        <v>0</v>
      </c>
      <c r="M361">
        <f t="shared" si="122"/>
        <v>1</v>
      </c>
      <c r="O361" s="4">
        <v>5</v>
      </c>
      <c r="P361">
        <v>5</v>
      </c>
      <c r="Q361">
        <v>5</v>
      </c>
      <c r="R361">
        <v>5</v>
      </c>
      <c r="S361">
        <v>7</v>
      </c>
      <c r="T361" s="32">
        <v>6</v>
      </c>
      <c r="U361" s="32">
        <v>6</v>
      </c>
      <c r="V361" s="32">
        <v>6</v>
      </c>
      <c r="Z361">
        <v>5</v>
      </c>
      <c r="AE361">
        <v>3</v>
      </c>
      <c r="AF361" s="32">
        <v>8</v>
      </c>
      <c r="AG361" s="27">
        <v>6</v>
      </c>
      <c r="AH361" s="32">
        <v>6</v>
      </c>
      <c r="AI361" s="32">
        <v>6</v>
      </c>
      <c r="AJ361" s="32">
        <v>5</v>
      </c>
      <c r="AK361">
        <v>7</v>
      </c>
      <c r="AL361">
        <v>5</v>
      </c>
      <c r="AM361">
        <v>5</v>
      </c>
      <c r="AN361" s="32">
        <v>7</v>
      </c>
      <c r="AO361" s="32">
        <v>7</v>
      </c>
    </row>
    <row r="362" spans="1:41" ht="13.5">
      <c r="A362">
        <v>60604</v>
      </c>
      <c r="B362" s="24" t="s">
        <v>874</v>
      </c>
      <c r="C362" s="67">
        <f t="shared" si="112"/>
        <v>6.8</v>
      </c>
      <c r="D362">
        <f t="shared" si="113"/>
        <v>136</v>
      </c>
      <c r="E362" s="2">
        <f t="shared" si="114"/>
        <v>20</v>
      </c>
      <c r="F362">
        <f t="shared" si="115"/>
        <v>0</v>
      </c>
      <c r="G362">
        <f t="shared" si="116"/>
        <v>3</v>
      </c>
      <c r="H362">
        <f t="shared" si="117"/>
        <v>3</v>
      </c>
      <c r="I362">
        <f t="shared" si="118"/>
        <v>7</v>
      </c>
      <c r="J362">
        <f t="shared" si="119"/>
        <v>2</v>
      </c>
      <c r="K362">
        <f t="shared" si="120"/>
        <v>4</v>
      </c>
      <c r="L362">
        <f t="shared" si="121"/>
        <v>1</v>
      </c>
      <c r="M362">
        <f t="shared" si="122"/>
        <v>0</v>
      </c>
      <c r="O362" s="4">
        <v>5</v>
      </c>
      <c r="P362">
        <v>5</v>
      </c>
      <c r="Q362">
        <v>9</v>
      </c>
      <c r="R362">
        <v>6</v>
      </c>
      <c r="S362">
        <v>7</v>
      </c>
      <c r="T362" s="32">
        <v>9</v>
      </c>
      <c r="U362" s="32">
        <v>8</v>
      </c>
      <c r="V362" s="32">
        <v>5</v>
      </c>
      <c r="Z362">
        <v>7</v>
      </c>
      <c r="AE362">
        <v>5</v>
      </c>
      <c r="AF362" s="32">
        <v>6</v>
      </c>
      <c r="AG362" s="27">
        <v>7</v>
      </c>
      <c r="AH362" s="32">
        <v>7</v>
      </c>
      <c r="AI362" s="32">
        <v>9</v>
      </c>
      <c r="AJ362" s="32">
        <v>8</v>
      </c>
      <c r="AK362">
        <v>7</v>
      </c>
      <c r="AL362">
        <v>8</v>
      </c>
      <c r="AM362">
        <v>7</v>
      </c>
      <c r="AN362" s="32">
        <v>7</v>
      </c>
      <c r="AO362" s="32">
        <v>4</v>
      </c>
    </row>
    <row r="363" spans="1:41" ht="13.5">
      <c r="A363">
        <v>60605</v>
      </c>
      <c r="B363" s="24" t="s">
        <v>875</v>
      </c>
      <c r="C363" s="67">
        <f t="shared" si="112"/>
        <v>6.2</v>
      </c>
      <c r="D363">
        <f t="shared" si="113"/>
        <v>124</v>
      </c>
      <c r="E363" s="2">
        <f t="shared" si="114"/>
        <v>20</v>
      </c>
      <c r="F363">
        <f t="shared" si="115"/>
        <v>0</v>
      </c>
      <c r="G363">
        <f t="shared" si="116"/>
        <v>0</v>
      </c>
      <c r="H363">
        <f t="shared" si="117"/>
        <v>3</v>
      </c>
      <c r="I363">
        <f t="shared" si="118"/>
        <v>6</v>
      </c>
      <c r="J363">
        <f t="shared" si="119"/>
        <v>6</v>
      </c>
      <c r="K363">
        <f t="shared" si="120"/>
        <v>2</v>
      </c>
      <c r="L363">
        <f t="shared" si="121"/>
        <v>3</v>
      </c>
      <c r="M363">
        <f t="shared" si="122"/>
        <v>0</v>
      </c>
      <c r="O363" s="4">
        <v>4</v>
      </c>
      <c r="P363">
        <v>6</v>
      </c>
      <c r="Q363">
        <v>7</v>
      </c>
      <c r="R363">
        <v>6</v>
      </c>
      <c r="S363">
        <v>7</v>
      </c>
      <c r="T363" s="32">
        <v>7</v>
      </c>
      <c r="U363" s="32">
        <v>7</v>
      </c>
      <c r="V363" s="32">
        <v>8</v>
      </c>
      <c r="Z363">
        <v>6</v>
      </c>
      <c r="AE363">
        <v>4</v>
      </c>
      <c r="AF363" s="32">
        <v>4</v>
      </c>
      <c r="AG363" s="27">
        <v>8</v>
      </c>
      <c r="AH363" s="32">
        <v>7</v>
      </c>
      <c r="AI363" s="32">
        <v>6</v>
      </c>
      <c r="AJ363" s="32">
        <v>6</v>
      </c>
      <c r="AK363">
        <v>6</v>
      </c>
      <c r="AL363">
        <v>5</v>
      </c>
      <c r="AM363">
        <v>7</v>
      </c>
      <c r="AN363" s="32">
        <v>5</v>
      </c>
      <c r="AO363" s="32">
        <v>8</v>
      </c>
    </row>
    <row r="364" spans="1:41" ht="13.5">
      <c r="A364">
        <v>60606</v>
      </c>
      <c r="B364" s="24" t="s">
        <v>190</v>
      </c>
      <c r="C364" s="67">
        <f t="shared" si="112"/>
        <v>6.2</v>
      </c>
      <c r="D364">
        <f t="shared" si="113"/>
        <v>124</v>
      </c>
      <c r="E364" s="2">
        <f t="shared" si="114"/>
        <v>20</v>
      </c>
      <c r="F364">
        <f t="shared" si="115"/>
        <v>0</v>
      </c>
      <c r="G364">
        <f t="shared" si="116"/>
        <v>1</v>
      </c>
      <c r="H364">
        <f t="shared" si="117"/>
        <v>2</v>
      </c>
      <c r="I364">
        <f t="shared" si="118"/>
        <v>5</v>
      </c>
      <c r="J364">
        <f t="shared" si="119"/>
        <v>6</v>
      </c>
      <c r="K364">
        <f t="shared" si="120"/>
        <v>4</v>
      </c>
      <c r="L364">
        <f t="shared" si="121"/>
        <v>2</v>
      </c>
      <c r="M364">
        <f t="shared" si="122"/>
        <v>0</v>
      </c>
      <c r="O364" s="4">
        <v>4</v>
      </c>
      <c r="P364">
        <v>6</v>
      </c>
      <c r="Q364">
        <v>7</v>
      </c>
      <c r="R364">
        <v>5</v>
      </c>
      <c r="S364">
        <v>7</v>
      </c>
      <c r="T364" s="32">
        <v>4</v>
      </c>
      <c r="U364" s="32">
        <v>5</v>
      </c>
      <c r="V364" s="32">
        <v>6</v>
      </c>
      <c r="Z364">
        <v>7</v>
      </c>
      <c r="AE364">
        <v>8</v>
      </c>
      <c r="AF364" s="32">
        <v>6</v>
      </c>
      <c r="AG364" s="27">
        <v>8</v>
      </c>
      <c r="AH364" s="32">
        <v>5</v>
      </c>
      <c r="AI364" s="32">
        <v>6</v>
      </c>
      <c r="AJ364" s="32">
        <v>9</v>
      </c>
      <c r="AK364">
        <v>6</v>
      </c>
      <c r="AL364">
        <v>6</v>
      </c>
      <c r="AM364">
        <v>7</v>
      </c>
      <c r="AN364" s="32">
        <v>5</v>
      </c>
      <c r="AO364" s="32">
        <v>7</v>
      </c>
    </row>
    <row r="365" spans="1:41" ht="13.5">
      <c r="A365">
        <v>60607</v>
      </c>
      <c r="B365" s="39" t="s">
        <v>876</v>
      </c>
      <c r="C365" s="67">
        <f t="shared" si="112"/>
        <v>6.75</v>
      </c>
      <c r="D365">
        <f t="shared" si="113"/>
        <v>135</v>
      </c>
      <c r="E365" s="2">
        <f t="shared" si="114"/>
        <v>20</v>
      </c>
      <c r="F365">
        <f t="shared" si="115"/>
        <v>0</v>
      </c>
      <c r="G365">
        <f t="shared" si="116"/>
        <v>1</v>
      </c>
      <c r="H365">
        <f t="shared" si="117"/>
        <v>6</v>
      </c>
      <c r="I365">
        <f t="shared" si="118"/>
        <v>3</v>
      </c>
      <c r="J365">
        <f t="shared" si="119"/>
        <v>7</v>
      </c>
      <c r="K365">
        <f t="shared" si="120"/>
        <v>3</v>
      </c>
      <c r="L365">
        <f t="shared" si="121"/>
        <v>0</v>
      </c>
      <c r="M365">
        <f t="shared" si="122"/>
        <v>0</v>
      </c>
      <c r="O365" s="4">
        <v>6</v>
      </c>
      <c r="P365">
        <v>7</v>
      </c>
      <c r="Q365">
        <v>5</v>
      </c>
      <c r="R365">
        <v>6</v>
      </c>
      <c r="S365">
        <v>7</v>
      </c>
      <c r="T365" s="32">
        <v>6</v>
      </c>
      <c r="U365" s="32">
        <v>6</v>
      </c>
      <c r="V365" s="31">
        <v>9</v>
      </c>
      <c r="Z365">
        <v>8</v>
      </c>
      <c r="AE365">
        <v>5</v>
      </c>
      <c r="AF365" s="32">
        <v>8</v>
      </c>
      <c r="AG365" s="27">
        <v>6</v>
      </c>
      <c r="AH365" s="32">
        <v>6</v>
      </c>
      <c r="AI365" s="32">
        <v>7</v>
      </c>
      <c r="AJ365" s="32">
        <v>8</v>
      </c>
      <c r="AK365">
        <v>8</v>
      </c>
      <c r="AL365">
        <v>5</v>
      </c>
      <c r="AM365">
        <v>6</v>
      </c>
      <c r="AN365" s="32">
        <v>8</v>
      </c>
      <c r="AO365" s="32">
        <v>8</v>
      </c>
    </row>
    <row r="367" spans="1:41" ht="13.5">
      <c r="A367">
        <v>60701</v>
      </c>
      <c r="B367" s="24" t="s">
        <v>877</v>
      </c>
      <c r="C367" s="67">
        <f t="shared" si="112"/>
        <v>6.809523809523809</v>
      </c>
      <c r="D367">
        <f t="shared" si="113"/>
        <v>143</v>
      </c>
      <c r="E367" s="2">
        <f t="shared" si="114"/>
        <v>21</v>
      </c>
      <c r="F367">
        <f t="shared" si="115"/>
        <v>1</v>
      </c>
      <c r="G367">
        <f t="shared" si="116"/>
        <v>1</v>
      </c>
      <c r="H367">
        <f t="shared" si="117"/>
        <v>4</v>
      </c>
      <c r="I367">
        <f t="shared" si="118"/>
        <v>8</v>
      </c>
      <c r="J367">
        <f t="shared" si="119"/>
        <v>2</v>
      </c>
      <c r="K367">
        <f t="shared" si="120"/>
        <v>4</v>
      </c>
      <c r="L367">
        <f t="shared" si="121"/>
        <v>1</v>
      </c>
      <c r="M367">
        <f t="shared" si="122"/>
        <v>0</v>
      </c>
      <c r="O367" s="4">
        <v>5</v>
      </c>
      <c r="P367">
        <v>6</v>
      </c>
      <c r="Q367">
        <v>7</v>
      </c>
      <c r="R367">
        <v>5</v>
      </c>
      <c r="S367">
        <v>9</v>
      </c>
      <c r="T367" s="32">
        <v>4</v>
      </c>
      <c r="U367" s="32">
        <v>8</v>
      </c>
      <c r="V367" s="32">
        <v>8</v>
      </c>
      <c r="Y367" s="34">
        <v>10</v>
      </c>
      <c r="Z367">
        <v>7</v>
      </c>
      <c r="AE367">
        <v>5</v>
      </c>
      <c r="AF367" s="32">
        <v>7</v>
      </c>
      <c r="AG367" s="27">
        <v>7</v>
      </c>
      <c r="AH367" s="32">
        <v>8</v>
      </c>
      <c r="AI367" s="32">
        <v>7</v>
      </c>
      <c r="AJ367" s="32">
        <v>8</v>
      </c>
      <c r="AK367">
        <v>7</v>
      </c>
      <c r="AL367">
        <v>7</v>
      </c>
      <c r="AM367">
        <v>7</v>
      </c>
      <c r="AN367" s="32">
        <v>6</v>
      </c>
      <c r="AO367" s="32">
        <v>5</v>
      </c>
    </row>
    <row r="368" spans="1:41" ht="13.5">
      <c r="A368">
        <v>60702</v>
      </c>
      <c r="B368" s="24" t="s">
        <v>878</v>
      </c>
      <c r="C368" s="67">
        <f t="shared" si="112"/>
        <v>6.095238095238095</v>
      </c>
      <c r="D368">
        <f t="shared" si="113"/>
        <v>128</v>
      </c>
      <c r="E368" s="2">
        <f t="shared" si="114"/>
        <v>21</v>
      </c>
      <c r="F368">
        <f t="shared" si="115"/>
        <v>0</v>
      </c>
      <c r="G368">
        <f t="shared" si="116"/>
        <v>0</v>
      </c>
      <c r="H368">
        <f t="shared" si="117"/>
        <v>4</v>
      </c>
      <c r="I368">
        <f t="shared" si="118"/>
        <v>3</v>
      </c>
      <c r="J368">
        <f t="shared" si="119"/>
        <v>7</v>
      </c>
      <c r="K368">
        <f t="shared" si="120"/>
        <v>5</v>
      </c>
      <c r="L368">
        <f t="shared" si="121"/>
        <v>2</v>
      </c>
      <c r="M368">
        <f t="shared" si="122"/>
        <v>0</v>
      </c>
      <c r="O368" s="4">
        <v>7</v>
      </c>
      <c r="P368">
        <v>8</v>
      </c>
      <c r="Q368">
        <v>6</v>
      </c>
      <c r="R368">
        <v>5</v>
      </c>
      <c r="S368">
        <v>6</v>
      </c>
      <c r="T368" s="32">
        <v>7</v>
      </c>
      <c r="U368" s="32">
        <v>5</v>
      </c>
      <c r="V368" s="32">
        <v>6</v>
      </c>
      <c r="Y368" s="35">
        <v>5</v>
      </c>
      <c r="Z368">
        <v>8</v>
      </c>
      <c r="AE368">
        <v>8</v>
      </c>
      <c r="AF368" s="32">
        <v>4</v>
      </c>
      <c r="AG368" s="27">
        <v>5</v>
      </c>
      <c r="AH368" s="32">
        <v>8</v>
      </c>
      <c r="AI368" s="32">
        <v>5</v>
      </c>
      <c r="AJ368" s="32">
        <v>6</v>
      </c>
      <c r="AK368">
        <v>6</v>
      </c>
      <c r="AL368">
        <v>6</v>
      </c>
      <c r="AM368">
        <v>6</v>
      </c>
      <c r="AN368" s="32">
        <v>4</v>
      </c>
      <c r="AO368" s="32">
        <v>7</v>
      </c>
    </row>
    <row r="369" spans="1:41" ht="13.5">
      <c r="A369">
        <v>60703</v>
      </c>
      <c r="B369" s="24" t="s">
        <v>191</v>
      </c>
      <c r="C369" s="67">
        <f t="shared" si="112"/>
        <v>6.238095238095238</v>
      </c>
      <c r="D369">
        <f t="shared" si="113"/>
        <v>131</v>
      </c>
      <c r="E369" s="2">
        <f t="shared" si="114"/>
        <v>21</v>
      </c>
      <c r="F369">
        <f t="shared" si="115"/>
        <v>0</v>
      </c>
      <c r="G369">
        <f t="shared" si="116"/>
        <v>1</v>
      </c>
      <c r="H369">
        <f t="shared" si="117"/>
        <v>5</v>
      </c>
      <c r="I369">
        <f t="shared" si="118"/>
        <v>2</v>
      </c>
      <c r="J369">
        <f t="shared" si="119"/>
        <v>5</v>
      </c>
      <c r="K369">
        <f t="shared" si="120"/>
        <v>6</v>
      </c>
      <c r="L369">
        <f t="shared" si="121"/>
        <v>2</v>
      </c>
      <c r="M369">
        <f t="shared" si="122"/>
        <v>0</v>
      </c>
      <c r="O369" s="4">
        <v>5</v>
      </c>
      <c r="P369">
        <v>5</v>
      </c>
      <c r="Q369">
        <v>5</v>
      </c>
      <c r="R369">
        <v>6</v>
      </c>
      <c r="S369">
        <v>8</v>
      </c>
      <c r="T369" s="32">
        <v>4</v>
      </c>
      <c r="U369" s="32">
        <v>8</v>
      </c>
      <c r="V369" s="32">
        <v>8</v>
      </c>
      <c r="Y369" s="35">
        <v>8</v>
      </c>
      <c r="Z369">
        <v>7</v>
      </c>
      <c r="AE369">
        <v>5</v>
      </c>
      <c r="AF369" s="32">
        <v>6</v>
      </c>
      <c r="AG369" s="27">
        <v>4</v>
      </c>
      <c r="AH369" s="32">
        <v>7</v>
      </c>
      <c r="AI369" s="32">
        <v>6</v>
      </c>
      <c r="AJ369" s="32">
        <v>8</v>
      </c>
      <c r="AK369">
        <v>6</v>
      </c>
      <c r="AL369">
        <v>5</v>
      </c>
      <c r="AM369">
        <v>6</v>
      </c>
      <c r="AN369" s="32">
        <v>5</v>
      </c>
      <c r="AO369" s="32">
        <v>9</v>
      </c>
    </row>
    <row r="370" spans="1:41" ht="13.5">
      <c r="A370">
        <v>60704</v>
      </c>
      <c r="B370" s="24" t="s">
        <v>192</v>
      </c>
      <c r="C370" s="67">
        <f t="shared" si="112"/>
        <v>5.428571428571429</v>
      </c>
      <c r="D370">
        <f t="shared" si="113"/>
        <v>114</v>
      </c>
      <c r="E370" s="2">
        <f t="shared" si="114"/>
        <v>21</v>
      </c>
      <c r="F370">
        <f t="shared" si="115"/>
        <v>0</v>
      </c>
      <c r="G370">
        <f t="shared" si="116"/>
        <v>1</v>
      </c>
      <c r="H370">
        <f t="shared" si="117"/>
        <v>2</v>
      </c>
      <c r="I370">
        <f t="shared" si="118"/>
        <v>3</v>
      </c>
      <c r="J370">
        <f t="shared" si="119"/>
        <v>5</v>
      </c>
      <c r="K370">
        <f t="shared" si="120"/>
        <v>2</v>
      </c>
      <c r="L370">
        <f t="shared" si="121"/>
        <v>4</v>
      </c>
      <c r="M370">
        <f t="shared" si="122"/>
        <v>4</v>
      </c>
      <c r="O370" s="4">
        <v>3</v>
      </c>
      <c r="P370">
        <v>7</v>
      </c>
      <c r="Q370">
        <v>6</v>
      </c>
      <c r="R370">
        <v>8</v>
      </c>
      <c r="S370">
        <v>6</v>
      </c>
      <c r="T370" s="32">
        <v>3</v>
      </c>
      <c r="U370" s="32">
        <v>4</v>
      </c>
      <c r="V370" s="32">
        <v>5</v>
      </c>
      <c r="Y370" s="35">
        <v>4</v>
      </c>
      <c r="Z370">
        <v>7</v>
      </c>
      <c r="AE370">
        <v>3</v>
      </c>
      <c r="AF370" s="32">
        <v>9</v>
      </c>
      <c r="AG370" s="27">
        <v>3</v>
      </c>
      <c r="AH370" s="32">
        <v>6</v>
      </c>
      <c r="AI370" s="32">
        <v>4</v>
      </c>
      <c r="AJ370" s="32">
        <v>6</v>
      </c>
      <c r="AK370">
        <v>7</v>
      </c>
      <c r="AL370">
        <v>5</v>
      </c>
      <c r="AM370">
        <v>6</v>
      </c>
      <c r="AN370" s="32">
        <v>4</v>
      </c>
      <c r="AO370" s="32">
        <v>8</v>
      </c>
    </row>
    <row r="371" spans="1:41" ht="13.5">
      <c r="A371">
        <v>60705</v>
      </c>
      <c r="B371" s="24" t="s">
        <v>879</v>
      </c>
      <c r="C371" s="67">
        <f t="shared" si="112"/>
        <v>5.857142857142857</v>
      </c>
      <c r="D371">
        <f t="shared" si="113"/>
        <v>123</v>
      </c>
      <c r="E371" s="2">
        <f t="shared" si="114"/>
        <v>21</v>
      </c>
      <c r="F371">
        <f t="shared" si="115"/>
        <v>0</v>
      </c>
      <c r="G371">
        <f t="shared" si="116"/>
        <v>1</v>
      </c>
      <c r="H371">
        <f t="shared" si="117"/>
        <v>2</v>
      </c>
      <c r="I371">
        <f t="shared" si="118"/>
        <v>4</v>
      </c>
      <c r="J371">
        <f t="shared" si="119"/>
        <v>5</v>
      </c>
      <c r="K371">
        <f t="shared" si="120"/>
        <v>4</v>
      </c>
      <c r="L371">
        <f t="shared" si="121"/>
        <v>5</v>
      </c>
      <c r="M371">
        <f t="shared" si="122"/>
        <v>0</v>
      </c>
      <c r="O371" s="4">
        <v>6</v>
      </c>
      <c r="P371">
        <v>8</v>
      </c>
      <c r="Q371">
        <v>4</v>
      </c>
      <c r="R371">
        <v>4</v>
      </c>
      <c r="S371">
        <v>7</v>
      </c>
      <c r="T371" s="32">
        <v>4</v>
      </c>
      <c r="U371" s="32">
        <v>6</v>
      </c>
      <c r="V371" s="32">
        <v>6</v>
      </c>
      <c r="Y371" s="35">
        <v>5</v>
      </c>
      <c r="Z371">
        <v>5</v>
      </c>
      <c r="AE371">
        <v>9</v>
      </c>
      <c r="AF371" s="32">
        <v>4</v>
      </c>
      <c r="AG371" s="27">
        <v>7</v>
      </c>
      <c r="AH371" s="32">
        <v>6</v>
      </c>
      <c r="AI371" s="32">
        <v>5</v>
      </c>
      <c r="AJ371" s="32">
        <v>8</v>
      </c>
      <c r="AK371">
        <v>6</v>
      </c>
      <c r="AL371">
        <v>7</v>
      </c>
      <c r="AM371">
        <v>5</v>
      </c>
      <c r="AN371" s="32">
        <v>4</v>
      </c>
      <c r="AO371" s="32">
        <v>7</v>
      </c>
    </row>
    <row r="373" spans="1:40" ht="13.5">
      <c r="A373">
        <v>60801</v>
      </c>
      <c r="B373" s="24" t="s">
        <v>880</v>
      </c>
      <c r="C373" s="67">
        <f t="shared" si="112"/>
        <v>5.9</v>
      </c>
      <c r="D373">
        <f t="shared" si="113"/>
        <v>118</v>
      </c>
      <c r="E373" s="2">
        <f t="shared" si="114"/>
        <v>20</v>
      </c>
      <c r="F373">
        <f t="shared" si="115"/>
        <v>0</v>
      </c>
      <c r="G373">
        <f t="shared" si="116"/>
        <v>0</v>
      </c>
      <c r="H373">
        <f t="shared" si="117"/>
        <v>1</v>
      </c>
      <c r="I373">
        <f t="shared" si="118"/>
        <v>5</v>
      </c>
      <c r="J373">
        <f t="shared" si="119"/>
        <v>7</v>
      </c>
      <c r="K373">
        <f t="shared" si="120"/>
        <v>5</v>
      </c>
      <c r="L373">
        <f t="shared" si="121"/>
        <v>2</v>
      </c>
      <c r="M373">
        <f t="shared" si="122"/>
        <v>0</v>
      </c>
      <c r="O373" s="4">
        <v>5</v>
      </c>
      <c r="P373">
        <v>5</v>
      </c>
      <c r="Q373">
        <v>5</v>
      </c>
      <c r="R373">
        <v>6</v>
      </c>
      <c r="S373">
        <v>7</v>
      </c>
      <c r="T373" s="32">
        <v>4</v>
      </c>
      <c r="U373" s="32">
        <v>7</v>
      </c>
      <c r="V373" s="32">
        <v>7</v>
      </c>
      <c r="Y373" s="35">
        <v>6</v>
      </c>
      <c r="Z373">
        <v>6</v>
      </c>
      <c r="AE373">
        <v>6</v>
      </c>
      <c r="AF373" s="32">
        <v>7</v>
      </c>
      <c r="AG373" s="27">
        <v>8</v>
      </c>
      <c r="AH373" s="32">
        <v>6</v>
      </c>
      <c r="AI373" s="32">
        <v>4</v>
      </c>
      <c r="AJ373" s="32">
        <v>5</v>
      </c>
      <c r="AK373">
        <v>6</v>
      </c>
      <c r="AL373">
        <v>6</v>
      </c>
      <c r="AM373">
        <v>7</v>
      </c>
      <c r="AN373" s="32">
        <v>5</v>
      </c>
    </row>
    <row r="374" spans="1:40" ht="13.5">
      <c r="A374">
        <v>60802</v>
      </c>
      <c r="B374" s="24" t="s">
        <v>881</v>
      </c>
      <c r="C374" s="67">
        <f t="shared" si="112"/>
        <v>6.95</v>
      </c>
      <c r="D374">
        <f t="shared" si="113"/>
        <v>139</v>
      </c>
      <c r="E374" s="2">
        <f t="shared" si="114"/>
        <v>20</v>
      </c>
      <c r="F374">
        <f t="shared" si="115"/>
        <v>0</v>
      </c>
      <c r="G374">
        <f t="shared" si="116"/>
        <v>1</v>
      </c>
      <c r="H374">
        <f t="shared" si="117"/>
        <v>6</v>
      </c>
      <c r="I374">
        <f t="shared" si="118"/>
        <v>7</v>
      </c>
      <c r="J374">
        <f t="shared" si="119"/>
        <v>3</v>
      </c>
      <c r="K374">
        <f t="shared" si="120"/>
        <v>3</v>
      </c>
      <c r="L374">
        <f t="shared" si="121"/>
        <v>0</v>
      </c>
      <c r="M374">
        <f t="shared" si="122"/>
        <v>0</v>
      </c>
      <c r="O374" s="4">
        <v>8</v>
      </c>
      <c r="P374">
        <v>5</v>
      </c>
      <c r="Q374">
        <v>9</v>
      </c>
      <c r="R374">
        <v>5</v>
      </c>
      <c r="S374">
        <v>7</v>
      </c>
      <c r="T374" s="32">
        <v>6</v>
      </c>
      <c r="U374" s="32">
        <v>8</v>
      </c>
      <c r="V374" s="32">
        <v>7</v>
      </c>
      <c r="Y374" s="35">
        <v>7</v>
      </c>
      <c r="Z374">
        <v>8</v>
      </c>
      <c r="AE374">
        <v>7</v>
      </c>
      <c r="AF374" s="32">
        <v>7</v>
      </c>
      <c r="AG374" s="27">
        <v>6</v>
      </c>
      <c r="AH374" s="32">
        <v>6</v>
      </c>
      <c r="AI374" s="32">
        <v>7</v>
      </c>
      <c r="AJ374" s="32">
        <v>8</v>
      </c>
      <c r="AK374">
        <v>7</v>
      </c>
      <c r="AL374">
        <v>8</v>
      </c>
      <c r="AM374">
        <v>8</v>
      </c>
      <c r="AN374" s="32">
        <v>5</v>
      </c>
    </row>
    <row r="375" spans="1:40" ht="13.5">
      <c r="A375">
        <v>60803</v>
      </c>
      <c r="B375" s="24" t="s">
        <v>882</v>
      </c>
      <c r="C375" s="67">
        <f t="shared" si="112"/>
        <v>6.2</v>
      </c>
      <c r="D375">
        <f t="shared" si="113"/>
        <v>124</v>
      </c>
      <c r="E375" s="2">
        <f t="shared" si="114"/>
        <v>20</v>
      </c>
      <c r="F375">
        <f t="shared" si="115"/>
        <v>0</v>
      </c>
      <c r="G375">
        <f t="shared" si="116"/>
        <v>0</v>
      </c>
      <c r="H375">
        <f t="shared" si="117"/>
        <v>3</v>
      </c>
      <c r="I375">
        <f t="shared" si="118"/>
        <v>3</v>
      </c>
      <c r="J375">
        <f t="shared" si="119"/>
        <v>11</v>
      </c>
      <c r="K375">
        <f t="shared" si="120"/>
        <v>1</v>
      </c>
      <c r="L375">
        <f t="shared" si="121"/>
        <v>2</v>
      </c>
      <c r="M375">
        <f t="shared" si="122"/>
        <v>0</v>
      </c>
      <c r="O375" s="4">
        <v>4</v>
      </c>
      <c r="P375">
        <v>4</v>
      </c>
      <c r="Q375">
        <v>8</v>
      </c>
      <c r="R375">
        <v>6</v>
      </c>
      <c r="S375">
        <v>8</v>
      </c>
      <c r="T375" s="32">
        <v>5</v>
      </c>
      <c r="U375" s="32">
        <v>6</v>
      </c>
      <c r="V375" s="32">
        <v>6</v>
      </c>
      <c r="Y375" s="35">
        <v>7</v>
      </c>
      <c r="Z375">
        <v>6</v>
      </c>
      <c r="AE375">
        <v>6</v>
      </c>
      <c r="AF375" s="32">
        <v>6</v>
      </c>
      <c r="AG375" s="27">
        <v>6</v>
      </c>
      <c r="AH375" s="32">
        <v>6</v>
      </c>
      <c r="AI375" s="32">
        <v>7</v>
      </c>
      <c r="AJ375" s="32">
        <v>8</v>
      </c>
      <c r="AK375">
        <v>6</v>
      </c>
      <c r="AL375">
        <v>7</v>
      </c>
      <c r="AM375">
        <v>6</v>
      </c>
      <c r="AN375" s="32">
        <v>6</v>
      </c>
    </row>
    <row r="376" spans="1:40" ht="13.5">
      <c r="A376">
        <v>60804</v>
      </c>
      <c r="B376" s="24" t="s">
        <v>193</v>
      </c>
      <c r="C376" s="67">
        <f t="shared" si="112"/>
        <v>6.8</v>
      </c>
      <c r="D376">
        <f t="shared" si="113"/>
        <v>136</v>
      </c>
      <c r="E376" s="2">
        <f t="shared" si="114"/>
        <v>20</v>
      </c>
      <c r="F376">
        <f t="shared" si="115"/>
        <v>1</v>
      </c>
      <c r="G376">
        <f t="shared" si="116"/>
        <v>1</v>
      </c>
      <c r="H376">
        <f t="shared" si="117"/>
        <v>3</v>
      </c>
      <c r="I376">
        <f t="shared" si="118"/>
        <v>7</v>
      </c>
      <c r="J376">
        <f t="shared" si="119"/>
        <v>5</v>
      </c>
      <c r="K376">
        <f t="shared" si="120"/>
        <v>2</v>
      </c>
      <c r="L376">
        <f t="shared" si="121"/>
        <v>1</v>
      </c>
      <c r="M376">
        <f t="shared" si="122"/>
        <v>0</v>
      </c>
      <c r="O376" s="4">
        <v>7</v>
      </c>
      <c r="P376">
        <v>6</v>
      </c>
      <c r="Q376">
        <v>6</v>
      </c>
      <c r="R376">
        <v>6</v>
      </c>
      <c r="S376">
        <v>7</v>
      </c>
      <c r="T376" s="32">
        <v>7</v>
      </c>
      <c r="U376" s="32">
        <v>6</v>
      </c>
      <c r="V376" s="32">
        <v>8</v>
      </c>
      <c r="Y376" s="35">
        <v>8</v>
      </c>
      <c r="Z376">
        <v>7</v>
      </c>
      <c r="AE376">
        <v>7</v>
      </c>
      <c r="AF376" s="32">
        <v>8</v>
      </c>
      <c r="AG376" s="27">
        <v>4</v>
      </c>
      <c r="AH376" s="32">
        <v>7</v>
      </c>
      <c r="AI376" s="31">
        <v>10</v>
      </c>
      <c r="AJ376" s="32">
        <v>9</v>
      </c>
      <c r="AK376">
        <v>7</v>
      </c>
      <c r="AL376">
        <v>6</v>
      </c>
      <c r="AM376">
        <v>5</v>
      </c>
      <c r="AN376" s="32">
        <v>5</v>
      </c>
    </row>
    <row r="377" spans="1:40" ht="13.5">
      <c r="A377">
        <v>60805</v>
      </c>
      <c r="B377" s="24" t="s">
        <v>194</v>
      </c>
      <c r="C377" s="67">
        <f t="shared" si="112"/>
        <v>5.15</v>
      </c>
      <c r="D377">
        <f t="shared" si="113"/>
        <v>103</v>
      </c>
      <c r="E377" s="2">
        <f t="shared" si="114"/>
        <v>20</v>
      </c>
      <c r="F377">
        <f t="shared" si="115"/>
        <v>0</v>
      </c>
      <c r="G377">
        <f t="shared" si="116"/>
        <v>0</v>
      </c>
      <c r="H377">
        <f t="shared" si="117"/>
        <v>0</v>
      </c>
      <c r="I377">
        <f t="shared" si="118"/>
        <v>3</v>
      </c>
      <c r="J377">
        <f t="shared" si="119"/>
        <v>4</v>
      </c>
      <c r="K377">
        <f t="shared" si="120"/>
        <v>8</v>
      </c>
      <c r="L377">
        <f t="shared" si="121"/>
        <v>3</v>
      </c>
      <c r="M377">
        <f t="shared" si="122"/>
        <v>2</v>
      </c>
      <c r="O377" s="4">
        <v>5</v>
      </c>
      <c r="P377">
        <v>3</v>
      </c>
      <c r="Q377">
        <v>7</v>
      </c>
      <c r="R377">
        <v>5</v>
      </c>
      <c r="S377">
        <v>6</v>
      </c>
      <c r="T377" s="32">
        <v>4</v>
      </c>
      <c r="U377" s="32">
        <v>5</v>
      </c>
      <c r="V377" s="32">
        <v>6</v>
      </c>
      <c r="Y377" s="35">
        <v>4</v>
      </c>
      <c r="Z377">
        <v>6</v>
      </c>
      <c r="AE377">
        <v>4</v>
      </c>
      <c r="AF377" s="27">
        <v>7</v>
      </c>
      <c r="AG377" s="27">
        <v>5</v>
      </c>
      <c r="AH377" s="32">
        <v>5</v>
      </c>
      <c r="AI377" s="32">
        <v>3</v>
      </c>
      <c r="AJ377" s="32">
        <v>7</v>
      </c>
      <c r="AK377">
        <v>6</v>
      </c>
      <c r="AL377">
        <v>5</v>
      </c>
      <c r="AM377">
        <v>5</v>
      </c>
      <c r="AN377" s="32">
        <v>5</v>
      </c>
    </row>
    <row r="378" spans="1:40" ht="13.5">
      <c r="A378">
        <v>60806</v>
      </c>
      <c r="B378" s="24" t="s">
        <v>195</v>
      </c>
      <c r="C378" s="67">
        <f t="shared" si="112"/>
        <v>5.25</v>
      </c>
      <c r="D378">
        <f t="shared" si="113"/>
        <v>105</v>
      </c>
      <c r="E378" s="2">
        <f t="shared" si="114"/>
        <v>20</v>
      </c>
      <c r="F378">
        <f t="shared" si="115"/>
        <v>0</v>
      </c>
      <c r="G378">
        <f t="shared" si="116"/>
        <v>0</v>
      </c>
      <c r="H378">
        <f t="shared" si="117"/>
        <v>1</v>
      </c>
      <c r="I378">
        <f t="shared" si="118"/>
        <v>3</v>
      </c>
      <c r="J378">
        <f t="shared" si="119"/>
        <v>5</v>
      </c>
      <c r="K378">
        <f t="shared" si="120"/>
        <v>4</v>
      </c>
      <c r="L378">
        <f t="shared" si="121"/>
        <v>5</v>
      </c>
      <c r="M378">
        <f t="shared" si="122"/>
        <v>2</v>
      </c>
      <c r="O378" s="4">
        <v>4</v>
      </c>
      <c r="P378">
        <v>4</v>
      </c>
      <c r="Q378">
        <v>5</v>
      </c>
      <c r="R378">
        <v>6</v>
      </c>
      <c r="S378">
        <v>6</v>
      </c>
      <c r="T378" s="32">
        <v>5</v>
      </c>
      <c r="U378" s="32">
        <v>5</v>
      </c>
      <c r="V378" s="32">
        <v>6</v>
      </c>
      <c r="Y378" s="35">
        <v>4</v>
      </c>
      <c r="Z378">
        <v>7</v>
      </c>
      <c r="AE378">
        <v>3</v>
      </c>
      <c r="AF378" s="32">
        <v>7</v>
      </c>
      <c r="AG378" s="27">
        <v>3</v>
      </c>
      <c r="AH378" s="32">
        <v>4</v>
      </c>
      <c r="AI378" s="32">
        <v>7</v>
      </c>
      <c r="AJ378" s="32">
        <v>8</v>
      </c>
      <c r="AK378">
        <v>6</v>
      </c>
      <c r="AL378">
        <v>5</v>
      </c>
      <c r="AM378">
        <v>6</v>
      </c>
      <c r="AN378" s="32">
        <v>4</v>
      </c>
    </row>
    <row r="379" spans="1:40" ht="13.5">
      <c r="A379">
        <v>60807</v>
      </c>
      <c r="B379" s="24" t="s">
        <v>196</v>
      </c>
      <c r="C379" s="67">
        <f t="shared" si="112"/>
        <v>4.95</v>
      </c>
      <c r="D379">
        <f t="shared" si="113"/>
        <v>99</v>
      </c>
      <c r="E379" s="2">
        <f t="shared" si="114"/>
        <v>20</v>
      </c>
      <c r="F379">
        <f t="shared" si="115"/>
        <v>0</v>
      </c>
      <c r="G379">
        <f t="shared" si="116"/>
        <v>0</v>
      </c>
      <c r="H379">
        <f t="shared" si="117"/>
        <v>0</v>
      </c>
      <c r="I379">
        <f t="shared" si="118"/>
        <v>2</v>
      </c>
      <c r="J379">
        <f t="shared" si="119"/>
        <v>4</v>
      </c>
      <c r="K379">
        <f t="shared" si="120"/>
        <v>6</v>
      </c>
      <c r="L379">
        <f t="shared" si="121"/>
        <v>7</v>
      </c>
      <c r="M379">
        <f t="shared" si="122"/>
        <v>1</v>
      </c>
      <c r="O379" s="4">
        <v>3</v>
      </c>
      <c r="P379">
        <v>5</v>
      </c>
      <c r="Q379">
        <v>6</v>
      </c>
      <c r="R379">
        <v>5</v>
      </c>
      <c r="S379">
        <v>6</v>
      </c>
      <c r="T379" s="32">
        <v>5</v>
      </c>
      <c r="U379" s="32">
        <v>4</v>
      </c>
      <c r="V379" s="32">
        <v>5</v>
      </c>
      <c r="Y379" s="35">
        <v>4</v>
      </c>
      <c r="Z379">
        <v>4</v>
      </c>
      <c r="AE379">
        <v>4</v>
      </c>
      <c r="AF379" s="27">
        <v>6</v>
      </c>
      <c r="AG379" s="27">
        <v>4</v>
      </c>
      <c r="AH379" s="32">
        <v>4</v>
      </c>
      <c r="AI379" s="32">
        <v>5</v>
      </c>
      <c r="AJ379" s="32">
        <v>7</v>
      </c>
      <c r="AK379">
        <v>6</v>
      </c>
      <c r="AL379">
        <v>5</v>
      </c>
      <c r="AM379">
        <v>7</v>
      </c>
      <c r="AN379" s="32">
        <v>4</v>
      </c>
    </row>
    <row r="380" spans="1:40" ht="13.5">
      <c r="A380">
        <v>60808</v>
      </c>
      <c r="B380" s="24" t="s">
        <v>197</v>
      </c>
      <c r="C380" s="67">
        <f t="shared" si="112"/>
        <v>6</v>
      </c>
      <c r="D380">
        <f t="shared" si="113"/>
        <v>120</v>
      </c>
      <c r="E380" s="2">
        <f t="shared" si="114"/>
        <v>20</v>
      </c>
      <c r="F380">
        <f t="shared" si="115"/>
        <v>0</v>
      </c>
      <c r="G380">
        <f t="shared" si="116"/>
        <v>0</v>
      </c>
      <c r="H380">
        <f t="shared" si="117"/>
        <v>3</v>
      </c>
      <c r="I380">
        <f t="shared" si="118"/>
        <v>2</v>
      </c>
      <c r="J380">
        <f t="shared" si="119"/>
        <v>8</v>
      </c>
      <c r="K380">
        <f t="shared" si="120"/>
        <v>6</v>
      </c>
      <c r="L380">
        <f t="shared" si="121"/>
        <v>1</v>
      </c>
      <c r="M380">
        <f t="shared" si="122"/>
        <v>0</v>
      </c>
      <c r="O380" s="4">
        <v>5</v>
      </c>
      <c r="P380">
        <v>5</v>
      </c>
      <c r="Q380">
        <v>5</v>
      </c>
      <c r="R380">
        <v>6</v>
      </c>
      <c r="S380">
        <v>8</v>
      </c>
      <c r="T380" s="32">
        <v>8</v>
      </c>
      <c r="U380" s="32">
        <v>6</v>
      </c>
      <c r="V380" s="32">
        <v>8</v>
      </c>
      <c r="Y380" s="35">
        <v>6</v>
      </c>
      <c r="Z380">
        <v>7</v>
      </c>
      <c r="AE380">
        <v>4</v>
      </c>
      <c r="AF380" s="32">
        <v>6</v>
      </c>
      <c r="AG380" s="27">
        <v>5</v>
      </c>
      <c r="AH380" s="32">
        <v>6</v>
      </c>
      <c r="AI380" s="32">
        <v>7</v>
      </c>
      <c r="AJ380" s="32">
        <v>6</v>
      </c>
      <c r="AK380">
        <v>6</v>
      </c>
      <c r="AL380">
        <v>5</v>
      </c>
      <c r="AM380">
        <v>6</v>
      </c>
      <c r="AN380" s="32">
        <v>5</v>
      </c>
    </row>
    <row r="382" spans="1:40" ht="13.5">
      <c r="A382">
        <v>60901</v>
      </c>
      <c r="B382" s="24" t="s">
        <v>198</v>
      </c>
      <c r="C382" s="67">
        <f t="shared" si="112"/>
        <v>5.7</v>
      </c>
      <c r="D382">
        <f t="shared" si="113"/>
        <v>114</v>
      </c>
      <c r="E382" s="2">
        <f t="shared" si="114"/>
        <v>20</v>
      </c>
      <c r="F382">
        <f t="shared" si="115"/>
        <v>0</v>
      </c>
      <c r="G382">
        <f t="shared" si="116"/>
        <v>0</v>
      </c>
      <c r="H382">
        <f t="shared" si="117"/>
        <v>0</v>
      </c>
      <c r="I382">
        <f t="shared" si="118"/>
        <v>4</v>
      </c>
      <c r="J382">
        <f t="shared" si="119"/>
        <v>8</v>
      </c>
      <c r="K382">
        <f t="shared" si="120"/>
        <v>6</v>
      </c>
      <c r="L382">
        <f t="shared" si="121"/>
        <v>2</v>
      </c>
      <c r="M382">
        <f t="shared" si="122"/>
        <v>0</v>
      </c>
      <c r="O382" s="4">
        <v>5</v>
      </c>
      <c r="P382">
        <v>6</v>
      </c>
      <c r="Q382">
        <v>6</v>
      </c>
      <c r="R382">
        <v>4</v>
      </c>
      <c r="S382">
        <v>7</v>
      </c>
      <c r="T382" s="32">
        <v>5</v>
      </c>
      <c r="U382" s="32">
        <v>4</v>
      </c>
      <c r="V382" s="32">
        <v>7</v>
      </c>
      <c r="Y382" s="35">
        <v>6</v>
      </c>
      <c r="Z382">
        <v>6</v>
      </c>
      <c r="AE382">
        <v>7</v>
      </c>
      <c r="AF382" s="32">
        <v>5</v>
      </c>
      <c r="AG382" s="27">
        <v>5</v>
      </c>
      <c r="AH382" s="32">
        <v>5</v>
      </c>
      <c r="AI382" s="32">
        <v>5</v>
      </c>
      <c r="AJ382" s="32">
        <v>6</v>
      </c>
      <c r="AK382">
        <v>6</v>
      </c>
      <c r="AL382">
        <v>7</v>
      </c>
      <c r="AM382">
        <v>6</v>
      </c>
      <c r="AN382" s="32">
        <v>6</v>
      </c>
    </row>
    <row r="383" spans="1:40" ht="13.5">
      <c r="A383">
        <v>60902</v>
      </c>
      <c r="B383" s="24" t="s">
        <v>199</v>
      </c>
      <c r="C383" s="67">
        <f t="shared" si="112"/>
        <v>5.45</v>
      </c>
      <c r="D383">
        <f t="shared" si="113"/>
        <v>109</v>
      </c>
      <c r="E383" s="2">
        <f t="shared" si="114"/>
        <v>20</v>
      </c>
      <c r="F383">
        <f t="shared" si="115"/>
        <v>0</v>
      </c>
      <c r="G383">
        <f t="shared" si="116"/>
        <v>0</v>
      </c>
      <c r="H383">
        <f t="shared" si="117"/>
        <v>1</v>
      </c>
      <c r="I383">
        <f t="shared" si="118"/>
        <v>3</v>
      </c>
      <c r="J383">
        <f t="shared" si="119"/>
        <v>5</v>
      </c>
      <c r="K383">
        <f t="shared" si="120"/>
        <v>6</v>
      </c>
      <c r="L383">
        <f t="shared" si="121"/>
        <v>5</v>
      </c>
      <c r="M383">
        <f t="shared" si="122"/>
        <v>0</v>
      </c>
      <c r="O383" s="4">
        <v>5</v>
      </c>
      <c r="P383">
        <v>5</v>
      </c>
      <c r="Q383">
        <v>6</v>
      </c>
      <c r="R383">
        <v>4</v>
      </c>
      <c r="S383">
        <v>6</v>
      </c>
      <c r="T383" s="32">
        <v>7</v>
      </c>
      <c r="U383" s="32">
        <v>5</v>
      </c>
      <c r="V383" s="32">
        <v>5</v>
      </c>
      <c r="Y383" s="35">
        <v>4</v>
      </c>
      <c r="Z383">
        <v>6</v>
      </c>
      <c r="AE383">
        <v>4</v>
      </c>
      <c r="AF383" s="32">
        <v>8</v>
      </c>
      <c r="AG383" s="27">
        <v>5</v>
      </c>
      <c r="AH383" s="32">
        <v>4</v>
      </c>
      <c r="AI383" s="32">
        <v>4</v>
      </c>
      <c r="AJ383" s="32">
        <v>7</v>
      </c>
      <c r="AK383">
        <v>7</v>
      </c>
      <c r="AL383">
        <v>6</v>
      </c>
      <c r="AM383">
        <v>6</v>
      </c>
      <c r="AN383" s="32">
        <v>5</v>
      </c>
    </row>
    <row r="384" spans="1:40" ht="13.5">
      <c r="A384">
        <v>60903</v>
      </c>
      <c r="B384" s="24" t="s">
        <v>200</v>
      </c>
      <c r="C384" s="67">
        <f t="shared" si="112"/>
        <v>5.65</v>
      </c>
      <c r="D384">
        <f t="shared" si="113"/>
        <v>113</v>
      </c>
      <c r="E384" s="2">
        <f t="shared" si="114"/>
        <v>20</v>
      </c>
      <c r="F384">
        <f t="shared" si="115"/>
        <v>0</v>
      </c>
      <c r="G384">
        <f t="shared" si="116"/>
        <v>0</v>
      </c>
      <c r="H384">
        <f t="shared" si="117"/>
        <v>1</v>
      </c>
      <c r="I384">
        <f t="shared" si="118"/>
        <v>2</v>
      </c>
      <c r="J384">
        <f t="shared" si="119"/>
        <v>9</v>
      </c>
      <c r="K384">
        <f t="shared" si="120"/>
        <v>5</v>
      </c>
      <c r="L384">
        <f t="shared" si="121"/>
        <v>3</v>
      </c>
      <c r="M384">
        <f t="shared" si="122"/>
        <v>0</v>
      </c>
      <c r="O384" s="4">
        <v>5</v>
      </c>
      <c r="P384">
        <v>6</v>
      </c>
      <c r="Q384">
        <v>6</v>
      </c>
      <c r="R384">
        <v>6</v>
      </c>
      <c r="S384">
        <v>6</v>
      </c>
      <c r="T384" s="32">
        <v>4</v>
      </c>
      <c r="U384" s="32">
        <v>5</v>
      </c>
      <c r="V384" s="32">
        <v>6</v>
      </c>
      <c r="Y384" s="35">
        <v>6</v>
      </c>
      <c r="Z384">
        <v>7</v>
      </c>
      <c r="AE384">
        <v>5</v>
      </c>
      <c r="AF384" s="32">
        <v>6</v>
      </c>
      <c r="AG384" s="27">
        <v>4</v>
      </c>
      <c r="AH384" s="32">
        <v>6</v>
      </c>
      <c r="AI384" s="32">
        <v>7</v>
      </c>
      <c r="AJ384" s="32">
        <v>8</v>
      </c>
      <c r="AK384">
        <v>6</v>
      </c>
      <c r="AL384">
        <v>5</v>
      </c>
      <c r="AM384">
        <v>5</v>
      </c>
      <c r="AN384" s="32">
        <v>4</v>
      </c>
    </row>
    <row r="385" spans="1:40" ht="13.5">
      <c r="A385">
        <v>60904</v>
      </c>
      <c r="B385" s="24" t="s">
        <v>201</v>
      </c>
      <c r="C385" s="68">
        <f t="shared" si="112"/>
        <v>7.1</v>
      </c>
      <c r="D385">
        <f t="shared" si="113"/>
        <v>142</v>
      </c>
      <c r="E385" s="2">
        <f t="shared" si="114"/>
        <v>20</v>
      </c>
      <c r="F385">
        <f t="shared" si="115"/>
        <v>1</v>
      </c>
      <c r="G385">
        <f t="shared" si="116"/>
        <v>1</v>
      </c>
      <c r="H385">
        <f t="shared" si="117"/>
        <v>5</v>
      </c>
      <c r="I385">
        <f t="shared" si="118"/>
        <v>7</v>
      </c>
      <c r="J385">
        <f t="shared" si="119"/>
        <v>4</v>
      </c>
      <c r="K385">
        <f t="shared" si="120"/>
        <v>2</v>
      </c>
      <c r="L385">
        <f t="shared" si="121"/>
        <v>0</v>
      </c>
      <c r="M385">
        <f t="shared" si="122"/>
        <v>0</v>
      </c>
      <c r="O385" s="4">
        <v>8</v>
      </c>
      <c r="P385">
        <v>5</v>
      </c>
      <c r="Q385">
        <v>7</v>
      </c>
      <c r="R385">
        <v>6</v>
      </c>
      <c r="S385">
        <v>8</v>
      </c>
      <c r="T385" s="32">
        <v>7</v>
      </c>
      <c r="U385" s="32">
        <v>7</v>
      </c>
      <c r="V385" s="32">
        <v>6</v>
      </c>
      <c r="Y385" s="35">
        <v>8</v>
      </c>
      <c r="Z385">
        <v>7</v>
      </c>
      <c r="AE385">
        <v>6</v>
      </c>
      <c r="AF385" s="32">
        <v>8</v>
      </c>
      <c r="AG385" s="27">
        <v>9</v>
      </c>
      <c r="AH385" s="32">
        <v>7</v>
      </c>
      <c r="AI385" s="32">
        <v>6</v>
      </c>
      <c r="AJ385" s="31">
        <v>10</v>
      </c>
      <c r="AK385">
        <v>7</v>
      </c>
      <c r="AL385">
        <v>8</v>
      </c>
      <c r="AM385">
        <v>7</v>
      </c>
      <c r="AN385" s="32">
        <v>5</v>
      </c>
    </row>
    <row r="386" spans="1:40" ht="13.5">
      <c r="A386">
        <v>60905</v>
      </c>
      <c r="B386" s="24" t="s">
        <v>883</v>
      </c>
      <c r="C386" s="67">
        <f t="shared" si="112"/>
        <v>4.75</v>
      </c>
      <c r="D386">
        <f t="shared" si="113"/>
        <v>95</v>
      </c>
      <c r="E386" s="2">
        <f t="shared" si="114"/>
        <v>20</v>
      </c>
      <c r="F386">
        <f t="shared" si="115"/>
        <v>0</v>
      </c>
      <c r="G386">
        <f t="shared" si="116"/>
        <v>0</v>
      </c>
      <c r="H386">
        <f t="shared" si="117"/>
        <v>0</v>
      </c>
      <c r="I386">
        <f t="shared" si="118"/>
        <v>0</v>
      </c>
      <c r="J386">
        <f t="shared" si="119"/>
        <v>5</v>
      </c>
      <c r="K386">
        <f t="shared" si="120"/>
        <v>6</v>
      </c>
      <c r="L386">
        <f t="shared" si="121"/>
        <v>8</v>
      </c>
      <c r="M386">
        <f t="shared" si="122"/>
        <v>1</v>
      </c>
      <c r="O386" s="4">
        <v>5</v>
      </c>
      <c r="P386">
        <v>5</v>
      </c>
      <c r="Q386">
        <v>4</v>
      </c>
      <c r="R386">
        <v>5</v>
      </c>
      <c r="S386">
        <v>6</v>
      </c>
      <c r="T386" s="32">
        <v>4</v>
      </c>
      <c r="U386" s="32">
        <v>3</v>
      </c>
      <c r="V386" s="32">
        <v>6</v>
      </c>
      <c r="Y386" s="35">
        <v>5</v>
      </c>
      <c r="Z386">
        <v>6</v>
      </c>
      <c r="AE386">
        <v>4</v>
      </c>
      <c r="AF386" s="32">
        <v>5</v>
      </c>
      <c r="AG386" s="27">
        <v>4</v>
      </c>
      <c r="AH386" s="32">
        <v>5</v>
      </c>
      <c r="AI386" s="32">
        <v>4</v>
      </c>
      <c r="AJ386" s="32">
        <v>4</v>
      </c>
      <c r="AK386">
        <v>6</v>
      </c>
      <c r="AL386">
        <v>6</v>
      </c>
      <c r="AM386">
        <v>4</v>
      </c>
      <c r="AN386" s="32">
        <v>4</v>
      </c>
    </row>
    <row r="387" spans="1:40" ht="13.5">
      <c r="A387">
        <v>60906</v>
      </c>
      <c r="B387" s="24" t="s">
        <v>202</v>
      </c>
      <c r="C387" s="67">
        <f t="shared" si="112"/>
        <v>6.8</v>
      </c>
      <c r="D387">
        <f t="shared" si="113"/>
        <v>136</v>
      </c>
      <c r="E387" s="2">
        <f t="shared" si="114"/>
        <v>20</v>
      </c>
      <c r="F387">
        <f t="shared" si="115"/>
        <v>0</v>
      </c>
      <c r="G387">
        <f t="shared" si="116"/>
        <v>0</v>
      </c>
      <c r="H387">
        <f t="shared" si="117"/>
        <v>8</v>
      </c>
      <c r="I387">
        <f t="shared" si="118"/>
        <v>4</v>
      </c>
      <c r="J387">
        <f t="shared" si="119"/>
        <v>5</v>
      </c>
      <c r="K387">
        <f t="shared" si="120"/>
        <v>2</v>
      </c>
      <c r="L387">
        <f t="shared" si="121"/>
        <v>1</v>
      </c>
      <c r="M387">
        <f t="shared" si="122"/>
        <v>0</v>
      </c>
      <c r="O387" s="4">
        <v>5</v>
      </c>
      <c r="P387">
        <v>6</v>
      </c>
      <c r="Q387">
        <v>7</v>
      </c>
      <c r="R387">
        <v>8</v>
      </c>
      <c r="S387">
        <v>8</v>
      </c>
      <c r="T387" s="32">
        <v>4</v>
      </c>
      <c r="U387" s="32">
        <v>8</v>
      </c>
      <c r="V387" s="32">
        <v>8</v>
      </c>
      <c r="Y387" s="35">
        <v>8</v>
      </c>
      <c r="Z387">
        <v>8</v>
      </c>
      <c r="AE387">
        <v>6</v>
      </c>
      <c r="AF387" s="27">
        <v>8</v>
      </c>
      <c r="AG387" s="27">
        <v>5</v>
      </c>
      <c r="AH387" s="32">
        <v>7</v>
      </c>
      <c r="AI387" s="32">
        <v>6</v>
      </c>
      <c r="AJ387" s="32">
        <v>8</v>
      </c>
      <c r="AK387">
        <v>7</v>
      </c>
      <c r="AL387">
        <v>6</v>
      </c>
      <c r="AM387">
        <v>6</v>
      </c>
      <c r="AN387" s="32">
        <v>7</v>
      </c>
    </row>
    <row r="388" spans="1:40" ht="13.5">
      <c r="A388">
        <v>60907</v>
      </c>
      <c r="B388" s="24" t="s">
        <v>884</v>
      </c>
      <c r="C388" s="67">
        <f t="shared" si="112"/>
        <v>5.5</v>
      </c>
      <c r="D388">
        <f t="shared" si="113"/>
        <v>110</v>
      </c>
      <c r="E388" s="2">
        <f t="shared" si="114"/>
        <v>20</v>
      </c>
      <c r="F388">
        <f t="shared" si="115"/>
        <v>0</v>
      </c>
      <c r="G388">
        <f t="shared" si="116"/>
        <v>0</v>
      </c>
      <c r="H388">
        <f t="shared" si="117"/>
        <v>0</v>
      </c>
      <c r="I388">
        <f t="shared" si="118"/>
        <v>2</v>
      </c>
      <c r="J388">
        <f t="shared" si="119"/>
        <v>10</v>
      </c>
      <c r="K388">
        <f t="shared" si="120"/>
        <v>5</v>
      </c>
      <c r="L388">
        <f t="shared" si="121"/>
        <v>2</v>
      </c>
      <c r="M388">
        <f t="shared" si="122"/>
        <v>1</v>
      </c>
      <c r="O388" s="4">
        <v>7</v>
      </c>
      <c r="P388">
        <v>6</v>
      </c>
      <c r="Q388">
        <v>5</v>
      </c>
      <c r="R388">
        <v>4</v>
      </c>
      <c r="S388">
        <v>6</v>
      </c>
      <c r="T388" s="32">
        <v>5</v>
      </c>
      <c r="U388" s="32">
        <v>5</v>
      </c>
      <c r="V388" s="32">
        <v>6</v>
      </c>
      <c r="Y388" s="35">
        <v>3</v>
      </c>
      <c r="Z388">
        <v>5</v>
      </c>
      <c r="AE388">
        <v>6</v>
      </c>
      <c r="AF388" s="27">
        <v>6</v>
      </c>
      <c r="AG388" s="27">
        <v>6</v>
      </c>
      <c r="AH388" s="32">
        <v>6</v>
      </c>
      <c r="AI388" s="32">
        <v>6</v>
      </c>
      <c r="AJ388" s="32">
        <v>7</v>
      </c>
      <c r="AK388">
        <v>6</v>
      </c>
      <c r="AL388">
        <v>5</v>
      </c>
      <c r="AM388">
        <v>6</v>
      </c>
      <c r="AN388" s="32">
        <v>4</v>
      </c>
    </row>
    <row r="390" spans="1:40" ht="13.5">
      <c r="A390">
        <v>61001</v>
      </c>
      <c r="B390" s="24" t="s">
        <v>203</v>
      </c>
      <c r="C390" s="67">
        <f t="shared" si="112"/>
        <v>6.25</v>
      </c>
      <c r="D390">
        <f t="shared" si="113"/>
        <v>125</v>
      </c>
      <c r="E390" s="2">
        <f t="shared" si="114"/>
        <v>20</v>
      </c>
      <c r="F390">
        <f t="shared" si="115"/>
        <v>0</v>
      </c>
      <c r="G390">
        <f t="shared" si="116"/>
        <v>0</v>
      </c>
      <c r="H390">
        <f t="shared" si="117"/>
        <v>2</v>
      </c>
      <c r="I390">
        <f t="shared" si="118"/>
        <v>7</v>
      </c>
      <c r="J390">
        <f t="shared" si="119"/>
        <v>6</v>
      </c>
      <c r="K390">
        <f t="shared" si="120"/>
        <v>4</v>
      </c>
      <c r="L390">
        <f t="shared" si="121"/>
        <v>1</v>
      </c>
      <c r="M390">
        <f t="shared" si="122"/>
        <v>0</v>
      </c>
      <c r="O390" s="4">
        <v>6</v>
      </c>
      <c r="P390">
        <v>7</v>
      </c>
      <c r="Q390">
        <v>5</v>
      </c>
      <c r="R390">
        <v>6</v>
      </c>
      <c r="S390">
        <v>7</v>
      </c>
      <c r="T390" s="32">
        <v>4</v>
      </c>
      <c r="U390" s="32">
        <v>6</v>
      </c>
      <c r="V390" s="32">
        <v>8</v>
      </c>
      <c r="Y390" s="35">
        <v>6</v>
      </c>
      <c r="Z390">
        <v>5</v>
      </c>
      <c r="AB390" s="32">
        <v>5</v>
      </c>
      <c r="AE390">
        <v>5</v>
      </c>
      <c r="AF390" s="32">
        <v>7</v>
      </c>
      <c r="AG390" s="27">
        <v>6</v>
      </c>
      <c r="AI390" s="32">
        <v>6</v>
      </c>
      <c r="AJ390" s="32">
        <v>8</v>
      </c>
      <c r="AK390">
        <v>7</v>
      </c>
      <c r="AL390">
        <v>7</v>
      </c>
      <c r="AM390">
        <v>7</v>
      </c>
      <c r="AN390" s="32">
        <v>7</v>
      </c>
    </row>
    <row r="391" spans="1:40" ht="13.5">
      <c r="A391">
        <v>61002</v>
      </c>
      <c r="B391" s="24" t="s">
        <v>885</v>
      </c>
      <c r="C391" s="67">
        <f t="shared" si="112"/>
        <v>6.6</v>
      </c>
      <c r="D391">
        <f t="shared" si="113"/>
        <v>132</v>
      </c>
      <c r="E391" s="2">
        <f t="shared" si="114"/>
        <v>20</v>
      </c>
      <c r="F391">
        <f t="shared" si="115"/>
        <v>0</v>
      </c>
      <c r="G391">
        <f t="shared" si="116"/>
        <v>2</v>
      </c>
      <c r="H391">
        <f t="shared" si="117"/>
        <v>2</v>
      </c>
      <c r="I391">
        <f t="shared" si="118"/>
        <v>7</v>
      </c>
      <c r="J391">
        <f t="shared" si="119"/>
        <v>6</v>
      </c>
      <c r="K391">
        <f t="shared" si="120"/>
        <v>1</v>
      </c>
      <c r="L391">
        <f t="shared" si="121"/>
        <v>2</v>
      </c>
      <c r="M391">
        <f t="shared" si="122"/>
        <v>0</v>
      </c>
      <c r="O391" s="4">
        <v>5</v>
      </c>
      <c r="P391">
        <v>4</v>
      </c>
      <c r="Q391">
        <v>8</v>
      </c>
      <c r="R391">
        <v>7</v>
      </c>
      <c r="S391">
        <v>7</v>
      </c>
      <c r="T391" s="32">
        <v>8</v>
      </c>
      <c r="U391" s="32">
        <v>6</v>
      </c>
      <c r="V391" s="31">
        <v>9</v>
      </c>
      <c r="Y391" s="35">
        <v>7</v>
      </c>
      <c r="Z391">
        <v>7</v>
      </c>
      <c r="AB391" s="32">
        <v>9</v>
      </c>
      <c r="AE391">
        <v>4</v>
      </c>
      <c r="AF391" s="32">
        <v>6</v>
      </c>
      <c r="AG391" s="27">
        <v>6</v>
      </c>
      <c r="AI391" s="32">
        <v>6</v>
      </c>
      <c r="AJ391" s="32">
        <v>6</v>
      </c>
      <c r="AK391">
        <v>7</v>
      </c>
      <c r="AL391">
        <v>7</v>
      </c>
      <c r="AM391">
        <v>7</v>
      </c>
      <c r="AN391" s="32">
        <v>6</v>
      </c>
    </row>
    <row r="392" spans="1:40" ht="13.5">
      <c r="A392">
        <v>61003</v>
      </c>
      <c r="B392" s="24" t="s">
        <v>204</v>
      </c>
      <c r="C392" s="67">
        <f t="shared" si="112"/>
        <v>5.15</v>
      </c>
      <c r="D392">
        <f t="shared" si="113"/>
        <v>103</v>
      </c>
      <c r="E392" s="2">
        <f t="shared" si="114"/>
        <v>20</v>
      </c>
      <c r="F392">
        <f t="shared" si="115"/>
        <v>0</v>
      </c>
      <c r="G392">
        <f t="shared" si="116"/>
        <v>0</v>
      </c>
      <c r="H392">
        <f t="shared" si="117"/>
        <v>0</v>
      </c>
      <c r="I392">
        <f t="shared" si="118"/>
        <v>1</v>
      </c>
      <c r="J392">
        <f t="shared" si="119"/>
        <v>6</v>
      </c>
      <c r="K392">
        <f t="shared" si="120"/>
        <v>8</v>
      </c>
      <c r="L392">
        <f t="shared" si="121"/>
        <v>5</v>
      </c>
      <c r="M392">
        <f t="shared" si="122"/>
        <v>0</v>
      </c>
      <c r="O392" s="4">
        <v>4</v>
      </c>
      <c r="P392">
        <v>5</v>
      </c>
      <c r="Q392">
        <v>5</v>
      </c>
      <c r="R392">
        <v>5</v>
      </c>
      <c r="S392">
        <v>6</v>
      </c>
      <c r="T392" s="32">
        <v>4</v>
      </c>
      <c r="U392" s="32">
        <v>4</v>
      </c>
      <c r="V392" s="32">
        <v>5</v>
      </c>
      <c r="Y392" s="35">
        <v>5</v>
      </c>
      <c r="Z392">
        <v>6</v>
      </c>
      <c r="AB392" s="32">
        <v>7</v>
      </c>
      <c r="AE392">
        <v>4</v>
      </c>
      <c r="AF392" s="32">
        <v>6</v>
      </c>
      <c r="AG392" s="27">
        <v>4</v>
      </c>
      <c r="AI392" s="32">
        <v>6</v>
      </c>
      <c r="AJ392" s="32">
        <v>5</v>
      </c>
      <c r="AK392">
        <v>6</v>
      </c>
      <c r="AL392">
        <v>5</v>
      </c>
      <c r="AM392">
        <v>6</v>
      </c>
      <c r="AN392" s="32">
        <v>5</v>
      </c>
    </row>
    <row r="393" spans="1:40" ht="13.5">
      <c r="A393">
        <v>61004</v>
      </c>
      <c r="B393" s="24" t="s">
        <v>886</v>
      </c>
      <c r="C393" s="67">
        <f t="shared" si="112"/>
        <v>6.65</v>
      </c>
      <c r="D393">
        <f t="shared" si="113"/>
        <v>133</v>
      </c>
      <c r="E393" s="2">
        <f t="shared" si="114"/>
        <v>20</v>
      </c>
      <c r="F393">
        <f t="shared" si="115"/>
        <v>0</v>
      </c>
      <c r="G393">
        <f t="shared" si="116"/>
        <v>0</v>
      </c>
      <c r="H393">
        <f t="shared" si="117"/>
        <v>3</v>
      </c>
      <c r="I393">
        <f t="shared" si="118"/>
        <v>8</v>
      </c>
      <c r="J393">
        <f t="shared" si="119"/>
        <v>8</v>
      </c>
      <c r="K393">
        <f t="shared" si="120"/>
        <v>1</v>
      </c>
      <c r="L393">
        <f t="shared" si="121"/>
        <v>0</v>
      </c>
      <c r="M393">
        <f t="shared" si="122"/>
        <v>0</v>
      </c>
      <c r="O393" s="4">
        <v>6</v>
      </c>
      <c r="P393">
        <v>6</v>
      </c>
      <c r="Q393">
        <v>7</v>
      </c>
      <c r="R393">
        <v>6</v>
      </c>
      <c r="S393">
        <v>7</v>
      </c>
      <c r="T393" s="32">
        <v>8</v>
      </c>
      <c r="U393" s="32">
        <v>7</v>
      </c>
      <c r="V393" s="32">
        <v>6</v>
      </c>
      <c r="Y393" s="35">
        <v>6</v>
      </c>
      <c r="Z393">
        <v>8</v>
      </c>
      <c r="AB393" s="32">
        <v>6</v>
      </c>
      <c r="AE393">
        <v>5</v>
      </c>
      <c r="AF393" s="27">
        <v>6</v>
      </c>
      <c r="AG393" s="27">
        <v>8</v>
      </c>
      <c r="AI393" s="32">
        <v>7</v>
      </c>
      <c r="AJ393" s="32">
        <v>7</v>
      </c>
      <c r="AK393">
        <v>7</v>
      </c>
      <c r="AL393">
        <v>7</v>
      </c>
      <c r="AM393">
        <v>7</v>
      </c>
      <c r="AN393" s="32">
        <v>6</v>
      </c>
    </row>
    <row r="394" spans="1:40" ht="13.5">
      <c r="A394">
        <v>61005</v>
      </c>
      <c r="B394" t="s">
        <v>887</v>
      </c>
      <c r="C394" s="67">
        <f t="shared" si="112"/>
        <v>6.8</v>
      </c>
      <c r="D394">
        <f t="shared" si="113"/>
        <v>136</v>
      </c>
      <c r="E394" s="2">
        <f t="shared" si="114"/>
        <v>20</v>
      </c>
      <c r="F394">
        <f t="shared" si="115"/>
        <v>0</v>
      </c>
      <c r="G394">
        <f t="shared" si="116"/>
        <v>2</v>
      </c>
      <c r="H394">
        <f t="shared" si="117"/>
        <v>4</v>
      </c>
      <c r="I394">
        <f t="shared" si="118"/>
        <v>6</v>
      </c>
      <c r="J394">
        <f t="shared" si="119"/>
        <v>4</v>
      </c>
      <c r="K394">
        <f t="shared" si="120"/>
        <v>4</v>
      </c>
      <c r="L394">
        <f t="shared" si="121"/>
        <v>0</v>
      </c>
      <c r="M394">
        <f t="shared" si="122"/>
        <v>0</v>
      </c>
      <c r="O394" s="4">
        <v>5</v>
      </c>
      <c r="P394">
        <v>6</v>
      </c>
      <c r="Q394">
        <v>6</v>
      </c>
      <c r="R394">
        <v>5</v>
      </c>
      <c r="S394">
        <v>7</v>
      </c>
      <c r="T394" s="32">
        <v>9</v>
      </c>
      <c r="U394" s="32">
        <v>8</v>
      </c>
      <c r="V394" s="32">
        <v>6</v>
      </c>
      <c r="Y394" s="35">
        <v>7</v>
      </c>
      <c r="Z394">
        <v>8</v>
      </c>
      <c r="AB394" s="32">
        <v>7</v>
      </c>
      <c r="AE394">
        <v>6</v>
      </c>
      <c r="AF394" s="32">
        <v>8</v>
      </c>
      <c r="AG394" s="27">
        <v>7</v>
      </c>
      <c r="AI394" s="32">
        <v>7</v>
      </c>
      <c r="AJ394" s="32">
        <v>9</v>
      </c>
      <c r="AK394">
        <v>7</v>
      </c>
      <c r="AL394">
        <v>8</v>
      </c>
      <c r="AM394">
        <v>5</v>
      </c>
      <c r="AN394" s="32">
        <v>5</v>
      </c>
    </row>
    <row r="396" spans="1:40" ht="13.5">
      <c r="A396">
        <v>61101</v>
      </c>
      <c r="B396" s="24" t="s">
        <v>888</v>
      </c>
      <c r="C396" s="67">
        <f t="shared" si="112"/>
        <v>5.857142857142857</v>
      </c>
      <c r="D396">
        <f t="shared" si="113"/>
        <v>123</v>
      </c>
      <c r="E396" s="2">
        <f t="shared" si="114"/>
        <v>21</v>
      </c>
      <c r="F396">
        <f t="shared" si="115"/>
        <v>1</v>
      </c>
      <c r="G396">
        <f t="shared" si="116"/>
        <v>0</v>
      </c>
      <c r="H396">
        <f t="shared" si="117"/>
        <v>0</v>
      </c>
      <c r="I396">
        <f t="shared" si="118"/>
        <v>5</v>
      </c>
      <c r="J396">
        <f t="shared" si="119"/>
        <v>9</v>
      </c>
      <c r="K396">
        <f t="shared" si="120"/>
        <v>2</v>
      </c>
      <c r="L396">
        <f t="shared" si="121"/>
        <v>2</v>
      </c>
      <c r="M396">
        <f t="shared" si="122"/>
        <v>2</v>
      </c>
      <c r="O396" s="4">
        <v>5</v>
      </c>
      <c r="P396">
        <v>6</v>
      </c>
      <c r="Q396">
        <v>6</v>
      </c>
      <c r="R396" s="23">
        <v>10</v>
      </c>
      <c r="S396">
        <v>6</v>
      </c>
      <c r="T396" s="32">
        <v>4</v>
      </c>
      <c r="U396" s="32">
        <v>3</v>
      </c>
      <c r="V396" s="32">
        <v>7</v>
      </c>
      <c r="Y396" s="35">
        <v>4</v>
      </c>
      <c r="Z396">
        <v>6</v>
      </c>
      <c r="AB396" s="32">
        <v>7</v>
      </c>
      <c r="AE396">
        <v>3</v>
      </c>
      <c r="AF396" s="32">
        <v>6</v>
      </c>
      <c r="AG396" s="27">
        <v>5</v>
      </c>
      <c r="AH396" s="32">
        <v>6</v>
      </c>
      <c r="AI396" s="32">
        <v>6</v>
      </c>
      <c r="AJ396" s="32">
        <v>6</v>
      </c>
      <c r="AK396">
        <v>7</v>
      </c>
      <c r="AL396">
        <v>6</v>
      </c>
      <c r="AM396">
        <v>7</v>
      </c>
      <c r="AN396" s="32">
        <v>7</v>
      </c>
    </row>
    <row r="397" spans="1:40" ht="13.5">
      <c r="A397">
        <v>61102</v>
      </c>
      <c r="B397" s="24" t="s">
        <v>205</v>
      </c>
      <c r="C397" s="67">
        <f aca="true" t="shared" si="123" ref="C397:C460">AVERAGE($O397:$IF397)</f>
        <v>6.285714285714286</v>
      </c>
      <c r="D397">
        <f aca="true" t="shared" si="124" ref="D397:D460">SUM($O397:$IF397)</f>
        <v>132</v>
      </c>
      <c r="E397" s="2">
        <f aca="true" t="shared" si="125" ref="E397:E460">COUNT($O397:$IF397)</f>
        <v>21</v>
      </c>
      <c r="F397">
        <f t="shared" si="115"/>
        <v>0</v>
      </c>
      <c r="G397">
        <f t="shared" si="116"/>
        <v>1</v>
      </c>
      <c r="H397">
        <f t="shared" si="117"/>
        <v>2</v>
      </c>
      <c r="I397">
        <f t="shared" si="118"/>
        <v>5</v>
      </c>
      <c r="J397">
        <f t="shared" si="119"/>
        <v>8</v>
      </c>
      <c r="K397">
        <f t="shared" si="120"/>
        <v>4</v>
      </c>
      <c r="L397">
        <f t="shared" si="121"/>
        <v>1</v>
      </c>
      <c r="M397">
        <f t="shared" si="122"/>
        <v>0</v>
      </c>
      <c r="O397" s="4">
        <v>6</v>
      </c>
      <c r="P397">
        <v>6</v>
      </c>
      <c r="Q397">
        <v>7</v>
      </c>
      <c r="R397">
        <v>8</v>
      </c>
      <c r="S397">
        <v>7</v>
      </c>
      <c r="T397" s="32">
        <v>6</v>
      </c>
      <c r="U397" s="32">
        <v>6</v>
      </c>
      <c r="V397" s="32">
        <v>8</v>
      </c>
      <c r="Y397" s="35">
        <v>5</v>
      </c>
      <c r="Z397">
        <v>6</v>
      </c>
      <c r="AB397" s="32">
        <v>5</v>
      </c>
      <c r="AE397">
        <v>4</v>
      </c>
      <c r="AF397" s="32">
        <v>9</v>
      </c>
      <c r="AG397" s="27">
        <v>6</v>
      </c>
      <c r="AH397" s="32">
        <v>5</v>
      </c>
      <c r="AI397" s="32">
        <v>6</v>
      </c>
      <c r="AJ397" s="32">
        <v>7</v>
      </c>
      <c r="AK397">
        <v>6</v>
      </c>
      <c r="AL397">
        <v>7</v>
      </c>
      <c r="AM397">
        <v>7</v>
      </c>
      <c r="AN397" s="32">
        <v>5</v>
      </c>
    </row>
    <row r="398" spans="1:40" ht="13.5">
      <c r="A398">
        <v>61103</v>
      </c>
      <c r="B398" s="24" t="s">
        <v>206</v>
      </c>
      <c r="C398" s="67">
        <f t="shared" si="123"/>
        <v>6.761904761904762</v>
      </c>
      <c r="D398">
        <f t="shared" si="124"/>
        <v>142</v>
      </c>
      <c r="E398" s="2">
        <f t="shared" si="125"/>
        <v>21</v>
      </c>
      <c r="F398">
        <f t="shared" si="115"/>
        <v>0</v>
      </c>
      <c r="G398">
        <f t="shared" si="116"/>
        <v>2</v>
      </c>
      <c r="H398">
        <f t="shared" si="117"/>
        <v>3</v>
      </c>
      <c r="I398">
        <f t="shared" si="118"/>
        <v>7</v>
      </c>
      <c r="J398">
        <f t="shared" si="119"/>
        <v>6</v>
      </c>
      <c r="K398">
        <f t="shared" si="120"/>
        <v>3</v>
      </c>
      <c r="L398">
        <f t="shared" si="121"/>
        <v>0</v>
      </c>
      <c r="M398">
        <f t="shared" si="122"/>
        <v>0</v>
      </c>
      <c r="O398" s="4">
        <v>8</v>
      </c>
      <c r="P398">
        <v>6</v>
      </c>
      <c r="Q398">
        <v>5</v>
      </c>
      <c r="R398">
        <v>5</v>
      </c>
      <c r="S398">
        <v>7</v>
      </c>
      <c r="T398" s="32">
        <v>7</v>
      </c>
      <c r="U398" s="32">
        <v>8</v>
      </c>
      <c r="V398" s="32">
        <v>6</v>
      </c>
      <c r="Y398" s="35">
        <v>6</v>
      </c>
      <c r="Z398">
        <v>7</v>
      </c>
      <c r="AB398" s="32">
        <v>6</v>
      </c>
      <c r="AE398">
        <v>5</v>
      </c>
      <c r="AF398" s="32">
        <v>6</v>
      </c>
      <c r="AG398" s="27">
        <v>9</v>
      </c>
      <c r="AH398" s="32">
        <v>7</v>
      </c>
      <c r="AI398" s="32">
        <v>9</v>
      </c>
      <c r="AJ398" s="32">
        <v>8</v>
      </c>
      <c r="AK398">
        <v>7</v>
      </c>
      <c r="AL398">
        <v>7</v>
      </c>
      <c r="AM398">
        <v>7</v>
      </c>
      <c r="AN398" s="32">
        <v>6</v>
      </c>
    </row>
    <row r="399" spans="1:40" ht="13.5">
      <c r="A399">
        <v>61104</v>
      </c>
      <c r="B399" s="24" t="s">
        <v>207</v>
      </c>
      <c r="C399" s="67">
        <f t="shared" si="123"/>
        <v>6</v>
      </c>
      <c r="D399">
        <f t="shared" si="124"/>
        <v>126</v>
      </c>
      <c r="E399" s="2">
        <f t="shared" si="125"/>
        <v>21</v>
      </c>
      <c r="F399">
        <f t="shared" si="115"/>
        <v>0</v>
      </c>
      <c r="G399">
        <f t="shared" si="116"/>
        <v>0</v>
      </c>
      <c r="H399">
        <f t="shared" si="117"/>
        <v>0</v>
      </c>
      <c r="I399">
        <f t="shared" si="118"/>
        <v>6</v>
      </c>
      <c r="J399">
        <f t="shared" si="119"/>
        <v>9</v>
      </c>
      <c r="K399">
        <f t="shared" si="120"/>
        <v>6</v>
      </c>
      <c r="L399">
        <f t="shared" si="121"/>
        <v>0</v>
      </c>
      <c r="M399">
        <f t="shared" si="122"/>
        <v>0</v>
      </c>
      <c r="O399" s="4">
        <v>7</v>
      </c>
      <c r="P399">
        <v>5</v>
      </c>
      <c r="Q399">
        <v>7</v>
      </c>
      <c r="R399">
        <v>6</v>
      </c>
      <c r="S399">
        <v>7</v>
      </c>
      <c r="T399" s="32">
        <v>6</v>
      </c>
      <c r="U399" s="32">
        <v>7</v>
      </c>
      <c r="V399" s="32">
        <v>6</v>
      </c>
      <c r="Y399" s="35">
        <v>5</v>
      </c>
      <c r="Z399">
        <v>6</v>
      </c>
      <c r="AB399" s="32">
        <v>5</v>
      </c>
      <c r="AE399">
        <v>5</v>
      </c>
      <c r="AF399" s="32">
        <v>7</v>
      </c>
      <c r="AG399" s="27">
        <v>6</v>
      </c>
      <c r="AH399" s="32">
        <v>6</v>
      </c>
      <c r="AI399" s="32">
        <v>5</v>
      </c>
      <c r="AJ399" s="32">
        <v>5</v>
      </c>
      <c r="AK399">
        <v>7</v>
      </c>
      <c r="AL399">
        <v>6</v>
      </c>
      <c r="AM399">
        <v>6</v>
      </c>
      <c r="AN399" s="32">
        <v>6</v>
      </c>
    </row>
    <row r="400" spans="1:40" ht="13.5">
      <c r="A400">
        <v>61105</v>
      </c>
      <c r="B400" s="24" t="s">
        <v>208</v>
      </c>
      <c r="C400" s="67">
        <f t="shared" si="123"/>
        <v>6.380952380952381</v>
      </c>
      <c r="D400">
        <f t="shared" si="124"/>
        <v>134</v>
      </c>
      <c r="E400" s="2">
        <f t="shared" si="125"/>
        <v>21</v>
      </c>
      <c r="F400">
        <f t="shared" si="115"/>
        <v>0</v>
      </c>
      <c r="G400">
        <f t="shared" si="116"/>
        <v>0</v>
      </c>
      <c r="H400">
        <f t="shared" si="117"/>
        <v>2</v>
      </c>
      <c r="I400">
        <f t="shared" si="118"/>
        <v>9</v>
      </c>
      <c r="J400">
        <f t="shared" si="119"/>
        <v>6</v>
      </c>
      <c r="K400">
        <f t="shared" si="120"/>
        <v>3</v>
      </c>
      <c r="L400">
        <f t="shared" si="121"/>
        <v>1</v>
      </c>
      <c r="M400">
        <f t="shared" si="122"/>
        <v>0</v>
      </c>
      <c r="O400" s="4">
        <v>8</v>
      </c>
      <c r="P400">
        <v>5</v>
      </c>
      <c r="Q400">
        <v>7</v>
      </c>
      <c r="R400">
        <v>4</v>
      </c>
      <c r="S400">
        <v>8</v>
      </c>
      <c r="T400" s="32">
        <v>6</v>
      </c>
      <c r="U400" s="32">
        <v>6</v>
      </c>
      <c r="V400" s="32">
        <v>6</v>
      </c>
      <c r="Y400" s="35">
        <v>7</v>
      </c>
      <c r="Z400">
        <v>7</v>
      </c>
      <c r="AB400" s="32">
        <v>5</v>
      </c>
      <c r="AE400">
        <v>7</v>
      </c>
      <c r="AF400" s="27">
        <v>6</v>
      </c>
      <c r="AG400" s="27">
        <v>7</v>
      </c>
      <c r="AH400" s="32">
        <v>6</v>
      </c>
      <c r="AI400" s="32">
        <v>7</v>
      </c>
      <c r="AJ400" s="32">
        <v>7</v>
      </c>
      <c r="AK400">
        <v>7</v>
      </c>
      <c r="AL400">
        <v>7</v>
      </c>
      <c r="AM400">
        <v>5</v>
      </c>
      <c r="AN400" s="32">
        <v>6</v>
      </c>
    </row>
    <row r="401" spans="1:40" ht="13.5">
      <c r="A401">
        <v>61106</v>
      </c>
      <c r="B401" s="24" t="s">
        <v>209</v>
      </c>
      <c r="C401" s="67">
        <f t="shared" si="123"/>
        <v>6</v>
      </c>
      <c r="D401">
        <f t="shared" si="124"/>
        <v>126</v>
      </c>
      <c r="E401" s="2">
        <f t="shared" si="125"/>
        <v>21</v>
      </c>
      <c r="F401">
        <f t="shared" si="115"/>
        <v>0</v>
      </c>
      <c r="G401">
        <f t="shared" si="116"/>
        <v>0</v>
      </c>
      <c r="H401">
        <f t="shared" si="117"/>
        <v>4</v>
      </c>
      <c r="I401">
        <f t="shared" si="118"/>
        <v>5</v>
      </c>
      <c r="J401">
        <f t="shared" si="119"/>
        <v>1</v>
      </c>
      <c r="K401">
        <f t="shared" si="120"/>
        <v>9</v>
      </c>
      <c r="L401">
        <f t="shared" si="121"/>
        <v>2</v>
      </c>
      <c r="M401">
        <f t="shared" si="122"/>
        <v>0</v>
      </c>
      <c r="O401" s="4">
        <v>5</v>
      </c>
      <c r="P401">
        <v>5</v>
      </c>
      <c r="Q401">
        <v>7</v>
      </c>
      <c r="R401">
        <v>5</v>
      </c>
      <c r="S401">
        <v>8</v>
      </c>
      <c r="T401" s="32">
        <v>5</v>
      </c>
      <c r="U401" s="32">
        <v>5</v>
      </c>
      <c r="V401" s="32">
        <v>8</v>
      </c>
      <c r="Y401" s="35">
        <v>8</v>
      </c>
      <c r="Z401">
        <v>7</v>
      </c>
      <c r="AB401" s="32">
        <v>5</v>
      </c>
      <c r="AE401">
        <v>5</v>
      </c>
      <c r="AF401" s="27">
        <v>7</v>
      </c>
      <c r="AG401" s="27">
        <v>4</v>
      </c>
      <c r="AH401" s="32">
        <v>7</v>
      </c>
      <c r="AI401" s="32">
        <v>8</v>
      </c>
      <c r="AJ401" s="32">
        <v>7</v>
      </c>
      <c r="AK401">
        <v>6</v>
      </c>
      <c r="AL401">
        <v>4</v>
      </c>
      <c r="AM401">
        <v>5</v>
      </c>
      <c r="AN401" s="32">
        <v>5</v>
      </c>
    </row>
    <row r="402" spans="1:40" ht="13.5">
      <c r="A402">
        <v>61107</v>
      </c>
      <c r="B402" s="24" t="s">
        <v>210</v>
      </c>
      <c r="C402" s="69">
        <f t="shared" si="123"/>
        <v>7.333333333333333</v>
      </c>
      <c r="D402">
        <f t="shared" si="124"/>
        <v>154</v>
      </c>
      <c r="E402" s="2">
        <f t="shared" si="125"/>
        <v>21</v>
      </c>
      <c r="F402">
        <f t="shared" si="115"/>
        <v>1</v>
      </c>
      <c r="G402">
        <f t="shared" si="116"/>
        <v>3</v>
      </c>
      <c r="H402">
        <f t="shared" si="117"/>
        <v>6</v>
      </c>
      <c r="I402">
        <f t="shared" si="118"/>
        <v>5</v>
      </c>
      <c r="J402">
        <f t="shared" si="119"/>
        <v>4</v>
      </c>
      <c r="K402">
        <f t="shared" si="120"/>
        <v>2</v>
      </c>
      <c r="L402">
        <f t="shared" si="121"/>
        <v>0</v>
      </c>
      <c r="M402">
        <f t="shared" si="122"/>
        <v>0</v>
      </c>
      <c r="O402" s="4">
        <v>5</v>
      </c>
      <c r="P402">
        <v>6</v>
      </c>
      <c r="Q402" s="23">
        <v>10</v>
      </c>
      <c r="R402">
        <v>9</v>
      </c>
      <c r="S402">
        <v>8</v>
      </c>
      <c r="T402" s="32">
        <v>8</v>
      </c>
      <c r="U402" s="32">
        <v>9</v>
      </c>
      <c r="V402" s="32">
        <v>8</v>
      </c>
      <c r="Y402" s="35">
        <v>9</v>
      </c>
      <c r="Z402">
        <v>5</v>
      </c>
      <c r="AB402" s="32">
        <v>8</v>
      </c>
      <c r="AE402">
        <v>6</v>
      </c>
      <c r="AF402" s="32">
        <v>6</v>
      </c>
      <c r="AG402" s="27">
        <v>8</v>
      </c>
      <c r="AH402" s="32">
        <v>7</v>
      </c>
      <c r="AI402" s="32">
        <v>7</v>
      </c>
      <c r="AJ402" s="32">
        <v>8</v>
      </c>
      <c r="AK402">
        <v>7</v>
      </c>
      <c r="AL402">
        <v>7</v>
      </c>
      <c r="AM402">
        <v>6</v>
      </c>
      <c r="AN402" s="32">
        <v>7</v>
      </c>
    </row>
    <row r="404" spans="1:38" ht="13.5">
      <c r="A404">
        <v>61201</v>
      </c>
      <c r="B404" s="24" t="s">
        <v>211</v>
      </c>
      <c r="C404" s="67">
        <f t="shared" si="123"/>
        <v>6.2631578947368425</v>
      </c>
      <c r="D404">
        <f t="shared" si="124"/>
        <v>119</v>
      </c>
      <c r="E404" s="2">
        <f t="shared" si="125"/>
        <v>19</v>
      </c>
      <c r="F404">
        <f t="shared" si="115"/>
        <v>0</v>
      </c>
      <c r="G404">
        <f t="shared" si="116"/>
        <v>0</v>
      </c>
      <c r="H404">
        <f t="shared" si="117"/>
        <v>1</v>
      </c>
      <c r="I404">
        <f t="shared" si="118"/>
        <v>7</v>
      </c>
      <c r="J404">
        <f t="shared" si="119"/>
        <v>7</v>
      </c>
      <c r="K404">
        <f t="shared" si="120"/>
        <v>4</v>
      </c>
      <c r="L404">
        <f t="shared" si="121"/>
        <v>0</v>
      </c>
      <c r="M404">
        <f t="shared" si="122"/>
        <v>0</v>
      </c>
      <c r="O404" s="4">
        <v>5</v>
      </c>
      <c r="P404">
        <v>5</v>
      </c>
      <c r="Q404">
        <v>5</v>
      </c>
      <c r="R404">
        <v>6</v>
      </c>
      <c r="S404">
        <v>7</v>
      </c>
      <c r="T404" s="32">
        <v>6</v>
      </c>
      <c r="U404" s="32">
        <v>7</v>
      </c>
      <c r="V404" s="32">
        <v>6</v>
      </c>
      <c r="Y404" s="35">
        <v>7</v>
      </c>
      <c r="Z404">
        <v>6</v>
      </c>
      <c r="AB404" s="32">
        <v>8</v>
      </c>
      <c r="AE404">
        <v>6</v>
      </c>
      <c r="AF404" s="32">
        <v>5</v>
      </c>
      <c r="AG404" s="27">
        <v>7</v>
      </c>
      <c r="AH404" s="32">
        <v>6</v>
      </c>
      <c r="AI404" s="32">
        <v>6</v>
      </c>
      <c r="AJ404" s="32">
        <v>7</v>
      </c>
      <c r="AK404">
        <v>7</v>
      </c>
      <c r="AL404">
        <v>7</v>
      </c>
    </row>
    <row r="405" spans="1:38" ht="13.5">
      <c r="A405">
        <v>61202</v>
      </c>
      <c r="B405" s="24" t="s">
        <v>212</v>
      </c>
      <c r="C405" s="67">
        <f t="shared" si="123"/>
        <v>5.947368421052632</v>
      </c>
      <c r="D405">
        <f t="shared" si="124"/>
        <v>113</v>
      </c>
      <c r="E405" s="2">
        <f t="shared" si="125"/>
        <v>19</v>
      </c>
      <c r="F405">
        <f t="shared" si="115"/>
        <v>0</v>
      </c>
      <c r="G405">
        <f t="shared" si="116"/>
        <v>0</v>
      </c>
      <c r="H405">
        <f t="shared" si="117"/>
        <v>2</v>
      </c>
      <c r="I405">
        <f t="shared" si="118"/>
        <v>4</v>
      </c>
      <c r="J405">
        <f t="shared" si="119"/>
        <v>7</v>
      </c>
      <c r="K405">
        <f t="shared" si="120"/>
        <v>3</v>
      </c>
      <c r="L405">
        <f t="shared" si="121"/>
        <v>3</v>
      </c>
      <c r="M405">
        <f t="shared" si="122"/>
        <v>0</v>
      </c>
      <c r="O405" s="4">
        <v>4</v>
      </c>
      <c r="P405">
        <v>6</v>
      </c>
      <c r="Q405">
        <v>7</v>
      </c>
      <c r="R405">
        <v>6</v>
      </c>
      <c r="S405">
        <v>7</v>
      </c>
      <c r="T405" s="32">
        <v>4</v>
      </c>
      <c r="U405" s="32">
        <v>6</v>
      </c>
      <c r="V405" s="32">
        <v>6</v>
      </c>
      <c r="Y405" s="35">
        <v>5</v>
      </c>
      <c r="Z405">
        <v>8</v>
      </c>
      <c r="AB405" s="32">
        <v>6</v>
      </c>
      <c r="AE405">
        <v>5</v>
      </c>
      <c r="AF405" s="32">
        <v>7</v>
      </c>
      <c r="AG405" s="27">
        <v>4</v>
      </c>
      <c r="AH405" s="32">
        <v>6</v>
      </c>
      <c r="AI405" s="32">
        <v>7</v>
      </c>
      <c r="AJ405" s="32">
        <v>8</v>
      </c>
      <c r="AK405">
        <v>6</v>
      </c>
      <c r="AL405">
        <v>5</v>
      </c>
    </row>
    <row r="406" spans="1:38" ht="13.5">
      <c r="A406">
        <v>61203</v>
      </c>
      <c r="B406" s="24" t="s">
        <v>213</v>
      </c>
      <c r="C406" s="67">
        <f t="shared" si="123"/>
        <v>6.105263157894737</v>
      </c>
      <c r="D406">
        <f t="shared" si="124"/>
        <v>116</v>
      </c>
      <c r="E406" s="2">
        <f t="shared" si="125"/>
        <v>19</v>
      </c>
      <c r="F406">
        <f t="shared" si="115"/>
        <v>0</v>
      </c>
      <c r="G406">
        <f t="shared" si="116"/>
        <v>0</v>
      </c>
      <c r="H406">
        <f t="shared" si="117"/>
        <v>1</v>
      </c>
      <c r="I406">
        <f t="shared" si="118"/>
        <v>6</v>
      </c>
      <c r="J406">
        <f t="shared" si="119"/>
        <v>6</v>
      </c>
      <c r="K406">
        <f t="shared" si="120"/>
        <v>6</v>
      </c>
      <c r="L406">
        <f t="shared" si="121"/>
        <v>0</v>
      </c>
      <c r="M406">
        <f t="shared" si="122"/>
        <v>0</v>
      </c>
      <c r="O406" s="4">
        <v>5</v>
      </c>
      <c r="P406">
        <v>5</v>
      </c>
      <c r="Q406">
        <v>6</v>
      </c>
      <c r="R406">
        <v>5</v>
      </c>
      <c r="S406">
        <v>7</v>
      </c>
      <c r="T406" s="32">
        <v>8</v>
      </c>
      <c r="U406" s="32">
        <v>7</v>
      </c>
      <c r="V406" s="32">
        <v>5</v>
      </c>
      <c r="Y406" s="35">
        <v>6</v>
      </c>
      <c r="Z406">
        <v>6</v>
      </c>
      <c r="AB406" s="32">
        <v>5</v>
      </c>
      <c r="AE406">
        <v>5</v>
      </c>
      <c r="AF406" s="32">
        <v>7</v>
      </c>
      <c r="AG406" s="27">
        <v>7</v>
      </c>
      <c r="AH406" s="32">
        <v>6</v>
      </c>
      <c r="AI406" s="32">
        <v>7</v>
      </c>
      <c r="AJ406" s="32">
        <v>7</v>
      </c>
      <c r="AK406">
        <v>6</v>
      </c>
      <c r="AL406">
        <v>6</v>
      </c>
    </row>
    <row r="407" spans="1:38" ht="13.5">
      <c r="A407">
        <v>61204</v>
      </c>
      <c r="B407" s="24" t="s">
        <v>214</v>
      </c>
      <c r="C407" s="67">
        <f t="shared" si="123"/>
        <v>5.7368421052631575</v>
      </c>
      <c r="D407">
        <f t="shared" si="124"/>
        <v>109</v>
      </c>
      <c r="E407" s="2">
        <f t="shared" si="125"/>
        <v>19</v>
      </c>
      <c r="F407">
        <f t="shared" si="115"/>
        <v>0</v>
      </c>
      <c r="G407">
        <f t="shared" si="116"/>
        <v>0</v>
      </c>
      <c r="H407">
        <f t="shared" si="117"/>
        <v>1</v>
      </c>
      <c r="I407">
        <f t="shared" si="118"/>
        <v>3</v>
      </c>
      <c r="J407">
        <f t="shared" si="119"/>
        <v>5</v>
      </c>
      <c r="K407">
        <f t="shared" si="120"/>
        <v>10</v>
      </c>
      <c r="L407">
        <f t="shared" si="121"/>
        <v>0</v>
      </c>
      <c r="M407">
        <f t="shared" si="122"/>
        <v>0</v>
      </c>
      <c r="O407" s="4">
        <v>5</v>
      </c>
      <c r="P407">
        <v>6</v>
      </c>
      <c r="Q407">
        <v>5</v>
      </c>
      <c r="R407">
        <v>5</v>
      </c>
      <c r="S407">
        <v>8</v>
      </c>
      <c r="T407" s="32">
        <v>7</v>
      </c>
      <c r="U407" s="32">
        <v>5</v>
      </c>
      <c r="V407" s="32">
        <v>7</v>
      </c>
      <c r="Y407" s="35">
        <v>6</v>
      </c>
      <c r="Z407">
        <v>7</v>
      </c>
      <c r="AB407" s="32">
        <v>5</v>
      </c>
      <c r="AE407">
        <v>5</v>
      </c>
      <c r="AF407" s="32">
        <v>5</v>
      </c>
      <c r="AG407" s="27">
        <v>5</v>
      </c>
      <c r="AH407" s="32">
        <v>5</v>
      </c>
      <c r="AI407" s="32">
        <v>6</v>
      </c>
      <c r="AJ407" s="32">
        <v>6</v>
      </c>
      <c r="AK407">
        <v>6</v>
      </c>
      <c r="AL407">
        <v>5</v>
      </c>
    </row>
    <row r="408" spans="1:38" ht="13.5">
      <c r="A408">
        <v>61205</v>
      </c>
      <c r="B408" s="24" t="s">
        <v>215</v>
      </c>
      <c r="C408" s="67">
        <f t="shared" si="123"/>
        <v>6.2631578947368425</v>
      </c>
      <c r="D408">
        <f t="shared" si="124"/>
        <v>119</v>
      </c>
      <c r="E408" s="2">
        <f t="shared" si="125"/>
        <v>19</v>
      </c>
      <c r="F408">
        <f t="shared" si="115"/>
        <v>0</v>
      </c>
      <c r="G408">
        <f t="shared" si="116"/>
        <v>1</v>
      </c>
      <c r="H408">
        <f t="shared" si="117"/>
        <v>0</v>
      </c>
      <c r="I408">
        <f t="shared" si="118"/>
        <v>4</v>
      </c>
      <c r="J408">
        <f t="shared" si="119"/>
        <v>12</v>
      </c>
      <c r="K408">
        <f t="shared" si="120"/>
        <v>2</v>
      </c>
      <c r="L408">
        <f t="shared" si="121"/>
        <v>0</v>
      </c>
      <c r="M408">
        <f t="shared" si="122"/>
        <v>0</v>
      </c>
      <c r="O408" s="4">
        <v>7</v>
      </c>
      <c r="P408">
        <v>6</v>
      </c>
      <c r="Q408">
        <v>5</v>
      </c>
      <c r="R408">
        <v>6</v>
      </c>
      <c r="S408">
        <v>6</v>
      </c>
      <c r="T408" s="32">
        <v>7</v>
      </c>
      <c r="U408" s="32">
        <v>6</v>
      </c>
      <c r="V408" s="32">
        <v>6</v>
      </c>
      <c r="Y408" s="35">
        <v>6</v>
      </c>
      <c r="Z408">
        <v>7</v>
      </c>
      <c r="AB408" s="32">
        <v>6</v>
      </c>
      <c r="AE408">
        <v>6</v>
      </c>
      <c r="AF408" s="32">
        <v>5</v>
      </c>
      <c r="AG408" s="27">
        <v>6</v>
      </c>
      <c r="AH408" s="32">
        <v>7</v>
      </c>
      <c r="AI408" s="32">
        <v>6</v>
      </c>
      <c r="AJ408" s="32">
        <v>9</v>
      </c>
      <c r="AK408">
        <v>6</v>
      </c>
      <c r="AL408">
        <v>6</v>
      </c>
    </row>
    <row r="409" spans="1:38" ht="13.5">
      <c r="A409">
        <v>61206</v>
      </c>
      <c r="B409" s="24" t="s">
        <v>216</v>
      </c>
      <c r="C409" s="67">
        <f t="shared" si="123"/>
        <v>5.894736842105263</v>
      </c>
      <c r="D409">
        <f t="shared" si="124"/>
        <v>112</v>
      </c>
      <c r="E409" s="2">
        <f t="shared" si="125"/>
        <v>19</v>
      </c>
      <c r="F409">
        <f t="shared" si="115"/>
        <v>0</v>
      </c>
      <c r="G409">
        <f t="shared" si="116"/>
        <v>0</v>
      </c>
      <c r="H409">
        <f t="shared" si="117"/>
        <v>1</v>
      </c>
      <c r="I409">
        <f t="shared" si="118"/>
        <v>4</v>
      </c>
      <c r="J409">
        <f t="shared" si="119"/>
        <v>8</v>
      </c>
      <c r="K409">
        <f t="shared" si="120"/>
        <v>4</v>
      </c>
      <c r="L409">
        <f t="shared" si="121"/>
        <v>2</v>
      </c>
      <c r="M409">
        <f t="shared" si="122"/>
        <v>0</v>
      </c>
      <c r="O409" s="4">
        <v>5</v>
      </c>
      <c r="P409">
        <v>6</v>
      </c>
      <c r="Q409">
        <v>5</v>
      </c>
      <c r="R409">
        <v>6</v>
      </c>
      <c r="S409">
        <v>6</v>
      </c>
      <c r="T409" s="32">
        <v>6</v>
      </c>
      <c r="U409" s="32">
        <v>6</v>
      </c>
      <c r="V409" s="32">
        <v>8</v>
      </c>
      <c r="Y409" s="35">
        <v>7</v>
      </c>
      <c r="Z409">
        <v>6</v>
      </c>
      <c r="AB409" s="32">
        <v>6</v>
      </c>
      <c r="AE409">
        <v>4</v>
      </c>
      <c r="AF409" s="32">
        <v>5</v>
      </c>
      <c r="AG409" s="27">
        <v>5</v>
      </c>
      <c r="AH409" s="32">
        <v>7</v>
      </c>
      <c r="AI409" s="32">
        <v>4</v>
      </c>
      <c r="AJ409" s="32">
        <v>7</v>
      </c>
      <c r="AK409">
        <v>7</v>
      </c>
      <c r="AL409">
        <v>6</v>
      </c>
    </row>
    <row r="410" spans="1:38" ht="13.5">
      <c r="A410">
        <v>61207</v>
      </c>
      <c r="B410" s="24" t="s">
        <v>217</v>
      </c>
      <c r="C410" s="67">
        <f t="shared" si="123"/>
        <v>6.421052631578948</v>
      </c>
      <c r="D410">
        <f t="shared" si="124"/>
        <v>122</v>
      </c>
      <c r="E410" s="2">
        <f t="shared" si="125"/>
        <v>19</v>
      </c>
      <c r="F410">
        <f t="shared" si="115"/>
        <v>0</v>
      </c>
      <c r="G410">
        <f t="shared" si="116"/>
        <v>2</v>
      </c>
      <c r="H410">
        <f t="shared" si="117"/>
        <v>1</v>
      </c>
      <c r="I410">
        <f t="shared" si="118"/>
        <v>4</v>
      </c>
      <c r="J410">
        <f t="shared" si="119"/>
        <v>8</v>
      </c>
      <c r="K410">
        <f t="shared" si="120"/>
        <v>4</v>
      </c>
      <c r="L410">
        <f t="shared" si="121"/>
        <v>0</v>
      </c>
      <c r="M410">
        <f t="shared" si="122"/>
        <v>0</v>
      </c>
      <c r="O410" s="4">
        <v>5</v>
      </c>
      <c r="P410">
        <v>5</v>
      </c>
      <c r="Q410">
        <v>6</v>
      </c>
      <c r="R410">
        <v>5</v>
      </c>
      <c r="S410">
        <v>7</v>
      </c>
      <c r="T410" s="32">
        <v>6</v>
      </c>
      <c r="U410" s="32">
        <v>6</v>
      </c>
      <c r="V410" s="32">
        <v>6</v>
      </c>
      <c r="Y410" s="35">
        <v>8</v>
      </c>
      <c r="Z410">
        <v>6</v>
      </c>
      <c r="AB410" s="32">
        <v>9</v>
      </c>
      <c r="AE410">
        <v>5</v>
      </c>
      <c r="AF410" s="32">
        <v>6</v>
      </c>
      <c r="AG410" s="27">
        <v>6</v>
      </c>
      <c r="AH410" s="32">
        <v>6</v>
      </c>
      <c r="AI410" s="32">
        <v>7</v>
      </c>
      <c r="AJ410" s="32">
        <v>7</v>
      </c>
      <c r="AK410">
        <v>7</v>
      </c>
      <c r="AL410">
        <v>9</v>
      </c>
    </row>
    <row r="411" spans="1:38" ht="13.5">
      <c r="A411">
        <v>61208</v>
      </c>
      <c r="B411" s="24" t="s">
        <v>218</v>
      </c>
      <c r="C411" s="67">
        <f t="shared" si="123"/>
        <v>5.473684210526316</v>
      </c>
      <c r="D411">
        <f t="shared" si="124"/>
        <v>104</v>
      </c>
      <c r="E411" s="2">
        <f t="shared" si="125"/>
        <v>19</v>
      </c>
      <c r="F411">
        <f t="shared" si="115"/>
        <v>0</v>
      </c>
      <c r="G411">
        <f t="shared" si="116"/>
        <v>0</v>
      </c>
      <c r="H411">
        <f t="shared" si="117"/>
        <v>3</v>
      </c>
      <c r="I411">
        <f t="shared" si="118"/>
        <v>1</v>
      </c>
      <c r="J411">
        <f t="shared" si="119"/>
        <v>5</v>
      </c>
      <c r="K411">
        <f t="shared" si="120"/>
        <v>4</v>
      </c>
      <c r="L411">
        <f t="shared" si="121"/>
        <v>5</v>
      </c>
      <c r="M411">
        <f t="shared" si="122"/>
        <v>1</v>
      </c>
      <c r="O411" s="4">
        <v>6</v>
      </c>
      <c r="P411">
        <v>5</v>
      </c>
      <c r="Q411">
        <v>4</v>
      </c>
      <c r="R411">
        <v>5</v>
      </c>
      <c r="S411">
        <v>6</v>
      </c>
      <c r="T411" s="32">
        <v>4</v>
      </c>
      <c r="U411" s="32">
        <v>4</v>
      </c>
      <c r="V411" s="32">
        <v>6</v>
      </c>
      <c r="Y411" s="35">
        <v>5</v>
      </c>
      <c r="Z411">
        <v>8</v>
      </c>
      <c r="AB411" s="32">
        <v>8</v>
      </c>
      <c r="AE411">
        <v>4</v>
      </c>
      <c r="AF411" s="32">
        <v>8</v>
      </c>
      <c r="AG411" s="27">
        <v>4</v>
      </c>
      <c r="AH411" s="32">
        <v>5</v>
      </c>
      <c r="AI411" s="32">
        <v>6</v>
      </c>
      <c r="AJ411" s="32">
        <v>6</v>
      </c>
      <c r="AK411">
        <v>7</v>
      </c>
      <c r="AL411">
        <v>3</v>
      </c>
    </row>
    <row r="413" spans="1:38" ht="13.5">
      <c r="A413">
        <v>70101</v>
      </c>
      <c r="B413" s="24" t="s">
        <v>219</v>
      </c>
      <c r="C413" s="67">
        <f t="shared" si="123"/>
        <v>6</v>
      </c>
      <c r="D413">
        <f t="shared" si="124"/>
        <v>114</v>
      </c>
      <c r="E413" s="2">
        <f t="shared" si="125"/>
        <v>19</v>
      </c>
      <c r="F413">
        <f t="shared" si="115"/>
        <v>1</v>
      </c>
      <c r="G413">
        <f t="shared" si="116"/>
        <v>0</v>
      </c>
      <c r="H413">
        <f t="shared" si="117"/>
        <v>1</v>
      </c>
      <c r="I413">
        <f t="shared" si="118"/>
        <v>1</v>
      </c>
      <c r="J413">
        <f t="shared" si="119"/>
        <v>11</v>
      </c>
      <c r="K413">
        <f t="shared" si="120"/>
        <v>3</v>
      </c>
      <c r="L413">
        <f t="shared" si="121"/>
        <v>2</v>
      </c>
      <c r="M413">
        <f t="shared" si="122"/>
        <v>0</v>
      </c>
      <c r="O413" s="4">
        <v>6</v>
      </c>
      <c r="P413">
        <v>6</v>
      </c>
      <c r="Q413">
        <v>6</v>
      </c>
      <c r="R413">
        <v>4</v>
      </c>
      <c r="S413">
        <v>8</v>
      </c>
      <c r="T413" s="32">
        <v>6</v>
      </c>
      <c r="U413" s="32">
        <v>5</v>
      </c>
      <c r="V413" s="32">
        <v>6</v>
      </c>
      <c r="Y413" s="35">
        <v>6</v>
      </c>
      <c r="Z413">
        <v>6</v>
      </c>
      <c r="AB413" s="32">
        <v>6</v>
      </c>
      <c r="AE413">
        <v>5</v>
      </c>
      <c r="AF413" s="32">
        <v>4</v>
      </c>
      <c r="AG413" s="27">
        <v>5</v>
      </c>
      <c r="AH413" s="32">
        <v>6</v>
      </c>
      <c r="AI413" s="32">
        <v>6</v>
      </c>
      <c r="AJ413" s="32">
        <v>6</v>
      </c>
      <c r="AK413">
        <v>7</v>
      </c>
      <c r="AL413" s="23">
        <v>10</v>
      </c>
    </row>
    <row r="414" spans="1:38" ht="13.5">
      <c r="A414">
        <v>70102</v>
      </c>
      <c r="B414" s="24" t="s">
        <v>220</v>
      </c>
      <c r="C414" s="67">
        <f t="shared" si="123"/>
        <v>5.947368421052632</v>
      </c>
      <c r="D414">
        <f t="shared" si="124"/>
        <v>113</v>
      </c>
      <c r="E414" s="2">
        <f t="shared" si="125"/>
        <v>19</v>
      </c>
      <c r="F414">
        <f t="shared" si="115"/>
        <v>0</v>
      </c>
      <c r="G414">
        <f t="shared" si="116"/>
        <v>0</v>
      </c>
      <c r="H414">
        <f t="shared" si="117"/>
        <v>3</v>
      </c>
      <c r="I414">
        <f t="shared" si="118"/>
        <v>3</v>
      </c>
      <c r="J414">
        <f t="shared" si="119"/>
        <v>4</v>
      </c>
      <c r="K414">
        <f t="shared" si="120"/>
        <v>8</v>
      </c>
      <c r="L414">
        <f t="shared" si="121"/>
        <v>1</v>
      </c>
      <c r="M414">
        <f t="shared" si="122"/>
        <v>0</v>
      </c>
      <c r="O414" s="4">
        <v>6</v>
      </c>
      <c r="P414">
        <v>5</v>
      </c>
      <c r="Q414">
        <v>4</v>
      </c>
      <c r="R414">
        <v>5</v>
      </c>
      <c r="S414">
        <v>6</v>
      </c>
      <c r="T414" s="32">
        <v>5</v>
      </c>
      <c r="U414" s="32">
        <v>6</v>
      </c>
      <c r="V414" s="32">
        <v>8</v>
      </c>
      <c r="Y414" s="35">
        <v>5</v>
      </c>
      <c r="Z414">
        <v>5</v>
      </c>
      <c r="AB414" s="32">
        <v>7</v>
      </c>
      <c r="AE414">
        <v>5</v>
      </c>
      <c r="AF414" s="32">
        <v>7</v>
      </c>
      <c r="AG414" s="27">
        <v>7</v>
      </c>
      <c r="AH414" s="32">
        <v>5</v>
      </c>
      <c r="AI414" s="32">
        <v>8</v>
      </c>
      <c r="AJ414" s="32">
        <v>8</v>
      </c>
      <c r="AK414">
        <v>6</v>
      </c>
      <c r="AL414">
        <v>5</v>
      </c>
    </row>
    <row r="415" spans="1:38" ht="13.5">
      <c r="A415">
        <v>70103</v>
      </c>
      <c r="B415" s="24" t="s">
        <v>221</v>
      </c>
      <c r="C415" s="67">
        <f t="shared" si="123"/>
        <v>5.578947368421052</v>
      </c>
      <c r="D415">
        <f t="shared" si="124"/>
        <v>106</v>
      </c>
      <c r="E415" s="2">
        <f t="shared" si="125"/>
        <v>19</v>
      </c>
      <c r="F415">
        <f>COUNTIF($O415:$IF415,10)</f>
        <v>0</v>
      </c>
      <c r="G415">
        <f>COUNTIF($O415:$IF415,9)</f>
        <v>0</v>
      </c>
      <c r="H415">
        <f>COUNTIF($O415:$IF415,8)</f>
        <v>1</v>
      </c>
      <c r="I415">
        <f>COUNTIF($O415:$IF415,7)</f>
        <v>2</v>
      </c>
      <c r="J415">
        <f>COUNTIF($O415:$IF415,6)</f>
        <v>5</v>
      </c>
      <c r="K415">
        <f>COUNTIF($O415:$IF415,5)</f>
        <v>10</v>
      </c>
      <c r="L415">
        <f>COUNTIF($O415:$IF415,4)</f>
        <v>1</v>
      </c>
      <c r="M415">
        <f>COUNTIF($O415:$IF415,3)</f>
        <v>0</v>
      </c>
      <c r="O415" s="4">
        <v>5</v>
      </c>
      <c r="P415">
        <v>5</v>
      </c>
      <c r="Q415">
        <v>4</v>
      </c>
      <c r="R415">
        <v>5</v>
      </c>
      <c r="S415">
        <v>8</v>
      </c>
      <c r="T415" s="32">
        <v>5</v>
      </c>
      <c r="U415" s="32">
        <v>5</v>
      </c>
      <c r="V415" s="32">
        <v>6</v>
      </c>
      <c r="Y415" s="35">
        <v>5</v>
      </c>
      <c r="Z415">
        <v>5</v>
      </c>
      <c r="AB415" s="32">
        <v>5</v>
      </c>
      <c r="AE415">
        <v>6</v>
      </c>
      <c r="AF415" s="32">
        <v>5</v>
      </c>
      <c r="AG415" s="27">
        <v>6</v>
      </c>
      <c r="AH415" s="32">
        <v>5</v>
      </c>
      <c r="AI415" s="32">
        <v>7</v>
      </c>
      <c r="AJ415" s="32">
        <v>7</v>
      </c>
      <c r="AK415">
        <v>6</v>
      </c>
      <c r="AL415">
        <v>6</v>
      </c>
    </row>
    <row r="417" spans="1:38" ht="13.5">
      <c r="A417">
        <v>70201</v>
      </c>
      <c r="B417" s="24" t="s">
        <v>222</v>
      </c>
      <c r="C417" s="68">
        <f t="shared" si="123"/>
        <v>7</v>
      </c>
      <c r="D417">
        <f t="shared" si="124"/>
        <v>133</v>
      </c>
      <c r="E417" s="2">
        <f t="shared" si="125"/>
        <v>19</v>
      </c>
      <c r="F417">
        <f>COUNTIF($O417:$IF417,10)</f>
        <v>0</v>
      </c>
      <c r="G417">
        <f>COUNTIF($O417:$IF417,9)</f>
        <v>2</v>
      </c>
      <c r="H417">
        <f>COUNTIF($O417:$IF417,8)</f>
        <v>2</v>
      </c>
      <c r="I417">
        <f>COUNTIF($O417:$IF417,7)</f>
        <v>11</v>
      </c>
      <c r="J417">
        <f>COUNTIF($O417:$IF417,6)</f>
        <v>2</v>
      </c>
      <c r="K417">
        <f>COUNTIF($O417:$IF417,5)</f>
        <v>2</v>
      </c>
      <c r="L417">
        <f>COUNTIF($O417:$IF417,4)</f>
        <v>0</v>
      </c>
      <c r="M417">
        <f>COUNTIF($O417:$IF417,3)</f>
        <v>0</v>
      </c>
      <c r="O417" s="4">
        <v>6</v>
      </c>
      <c r="P417">
        <v>7</v>
      </c>
      <c r="Q417">
        <v>6</v>
      </c>
      <c r="R417">
        <v>7</v>
      </c>
      <c r="S417">
        <v>8</v>
      </c>
      <c r="T417" s="32">
        <v>7</v>
      </c>
      <c r="U417" s="32">
        <v>9</v>
      </c>
      <c r="V417" s="32">
        <v>7</v>
      </c>
      <c r="Y417" s="35">
        <v>7</v>
      </c>
      <c r="Z417">
        <v>8</v>
      </c>
      <c r="AB417" s="32">
        <v>5</v>
      </c>
      <c r="AE417">
        <v>7</v>
      </c>
      <c r="AF417" s="32">
        <v>7</v>
      </c>
      <c r="AG417" s="27">
        <v>5</v>
      </c>
      <c r="AH417" s="32">
        <v>7</v>
      </c>
      <c r="AI417" s="32">
        <v>7</v>
      </c>
      <c r="AJ417" s="32">
        <v>9</v>
      </c>
      <c r="AK417">
        <v>7</v>
      </c>
      <c r="AL417">
        <v>7</v>
      </c>
    </row>
    <row r="418" spans="1:38" ht="13.5">
      <c r="A418">
        <v>70202</v>
      </c>
      <c r="B418" s="24" t="s">
        <v>889</v>
      </c>
      <c r="C418" s="67">
        <f t="shared" si="123"/>
        <v>6.473684210526316</v>
      </c>
      <c r="D418">
        <f t="shared" si="124"/>
        <v>123</v>
      </c>
      <c r="E418" s="2">
        <f t="shared" si="125"/>
        <v>19</v>
      </c>
      <c r="F418">
        <f>COUNTIF($O418:$IF418,10)</f>
        <v>0</v>
      </c>
      <c r="G418">
        <f>COUNTIF($O418:$IF418,9)</f>
        <v>1</v>
      </c>
      <c r="H418">
        <f>COUNTIF($O418:$IF418,8)</f>
        <v>3</v>
      </c>
      <c r="I418">
        <f>COUNTIF($O418:$IF418,7)</f>
        <v>3</v>
      </c>
      <c r="J418">
        <f>COUNTIF($O418:$IF418,6)</f>
        <v>9</v>
      </c>
      <c r="K418">
        <f>COUNTIF($O418:$IF418,5)</f>
        <v>3</v>
      </c>
      <c r="L418">
        <f>COUNTIF($O418:$IF418,4)</f>
        <v>0</v>
      </c>
      <c r="M418">
        <f>COUNTIF($O418:$IF418,3)</f>
        <v>0</v>
      </c>
      <c r="O418" s="4">
        <v>6</v>
      </c>
      <c r="P418">
        <v>5</v>
      </c>
      <c r="Q418">
        <v>8</v>
      </c>
      <c r="R418">
        <v>6</v>
      </c>
      <c r="S418">
        <v>7</v>
      </c>
      <c r="T418" s="32">
        <v>8</v>
      </c>
      <c r="U418" s="32">
        <v>7</v>
      </c>
      <c r="V418" s="32">
        <v>6</v>
      </c>
      <c r="Y418" s="35">
        <v>5</v>
      </c>
      <c r="Z418">
        <v>6</v>
      </c>
      <c r="AB418" s="32">
        <v>6</v>
      </c>
      <c r="AE418">
        <v>8</v>
      </c>
      <c r="AF418" s="32">
        <v>6</v>
      </c>
      <c r="AG418" s="27">
        <v>5</v>
      </c>
      <c r="AH418" s="32">
        <v>7</v>
      </c>
      <c r="AI418" s="32">
        <v>6</v>
      </c>
      <c r="AJ418" s="32">
        <v>6</v>
      </c>
      <c r="AK418">
        <v>6</v>
      </c>
      <c r="AL418">
        <v>9</v>
      </c>
    </row>
    <row r="419" spans="1:38" ht="13.5">
      <c r="A419">
        <v>70203</v>
      </c>
      <c r="B419" s="24" t="s">
        <v>223</v>
      </c>
      <c r="C419" s="67">
        <f t="shared" si="123"/>
        <v>6.315789473684211</v>
      </c>
      <c r="D419">
        <f t="shared" si="124"/>
        <v>120</v>
      </c>
      <c r="E419" s="2">
        <f t="shared" si="125"/>
        <v>19</v>
      </c>
      <c r="F419">
        <f>COUNTIF($O419:$IF419,10)</f>
        <v>0</v>
      </c>
      <c r="G419">
        <f>COUNTIF($O419:$IF419,9)</f>
        <v>0</v>
      </c>
      <c r="H419">
        <f>COUNTIF($O419:$IF419,8)</f>
        <v>2</v>
      </c>
      <c r="I419">
        <f>COUNTIF($O419:$IF419,7)</f>
        <v>7</v>
      </c>
      <c r="J419">
        <f>COUNTIF($O419:$IF419,6)</f>
        <v>6</v>
      </c>
      <c r="K419">
        <f>COUNTIF($O419:$IF419,5)</f>
        <v>3</v>
      </c>
      <c r="L419">
        <f>COUNTIF($O419:$IF419,4)</f>
        <v>1</v>
      </c>
      <c r="M419">
        <f>COUNTIF($O419:$IF419,3)</f>
        <v>0</v>
      </c>
      <c r="O419" s="4">
        <v>7</v>
      </c>
      <c r="P419">
        <v>6</v>
      </c>
      <c r="Q419">
        <v>5</v>
      </c>
      <c r="R419">
        <v>5</v>
      </c>
      <c r="S419">
        <v>6</v>
      </c>
      <c r="T419" s="32">
        <v>8</v>
      </c>
      <c r="U419" s="32">
        <v>6</v>
      </c>
      <c r="V419" s="32">
        <v>7</v>
      </c>
      <c r="Y419" s="35">
        <v>6</v>
      </c>
      <c r="Z419">
        <v>7</v>
      </c>
      <c r="AB419" s="32">
        <v>7</v>
      </c>
      <c r="AE419">
        <v>4</v>
      </c>
      <c r="AF419" s="32">
        <v>7</v>
      </c>
      <c r="AG419" s="27">
        <v>5</v>
      </c>
      <c r="AH419" s="32">
        <v>6</v>
      </c>
      <c r="AI419" s="32">
        <v>8</v>
      </c>
      <c r="AJ419" s="32">
        <v>7</v>
      </c>
      <c r="AK419">
        <v>6</v>
      </c>
      <c r="AL419">
        <v>7</v>
      </c>
    </row>
    <row r="420" spans="1:38" ht="13.5">
      <c r="A420">
        <v>70204</v>
      </c>
      <c r="B420" s="24" t="s">
        <v>224</v>
      </c>
      <c r="C420" s="67">
        <f t="shared" si="123"/>
        <v>4.947368421052632</v>
      </c>
      <c r="D420">
        <f t="shared" si="124"/>
        <v>94</v>
      </c>
      <c r="E420" s="2">
        <f t="shared" si="125"/>
        <v>19</v>
      </c>
      <c r="F420">
        <f>COUNTIF($O420:$IF420,10)</f>
        <v>0</v>
      </c>
      <c r="G420">
        <f>COUNTIF($O420:$IF420,9)</f>
        <v>0</v>
      </c>
      <c r="H420">
        <f>COUNTIF($O420:$IF420,8)</f>
        <v>0</v>
      </c>
      <c r="I420">
        <f>COUNTIF($O420:$IF420,7)</f>
        <v>1</v>
      </c>
      <c r="J420">
        <f>COUNTIF($O420:$IF420,6)</f>
        <v>6</v>
      </c>
      <c r="K420">
        <f>COUNTIF($O420:$IF420,5)</f>
        <v>6</v>
      </c>
      <c r="L420">
        <f>COUNTIF($O420:$IF420,4)</f>
        <v>3</v>
      </c>
      <c r="M420">
        <f>COUNTIF($O420:$IF420,3)</f>
        <v>3</v>
      </c>
      <c r="O420" s="4">
        <v>5</v>
      </c>
      <c r="P420">
        <v>5</v>
      </c>
      <c r="Q420">
        <v>5</v>
      </c>
      <c r="R420">
        <v>4</v>
      </c>
      <c r="S420">
        <v>6</v>
      </c>
      <c r="T420" s="32">
        <v>3</v>
      </c>
      <c r="U420" s="32">
        <v>3</v>
      </c>
      <c r="V420" s="32">
        <v>7</v>
      </c>
      <c r="Y420" s="35">
        <v>6</v>
      </c>
      <c r="Z420">
        <v>6</v>
      </c>
      <c r="AB420" s="32">
        <v>4</v>
      </c>
      <c r="AE420">
        <v>3</v>
      </c>
      <c r="AF420" s="32">
        <v>6</v>
      </c>
      <c r="AG420" s="27">
        <v>4</v>
      </c>
      <c r="AH420" s="32">
        <v>5</v>
      </c>
      <c r="AI420" s="32">
        <v>5</v>
      </c>
      <c r="AJ420" s="32">
        <v>6</v>
      </c>
      <c r="AK420">
        <v>6</v>
      </c>
      <c r="AL420">
        <v>5</v>
      </c>
    </row>
    <row r="421" spans="1:38" ht="13.5">
      <c r="A421">
        <v>70205</v>
      </c>
      <c r="B421" s="24" t="s">
        <v>890</v>
      </c>
      <c r="C421" s="67">
        <f t="shared" si="123"/>
        <v>6.473684210526316</v>
      </c>
      <c r="D421">
        <f t="shared" si="124"/>
        <v>123</v>
      </c>
      <c r="E421" s="2">
        <f t="shared" si="125"/>
        <v>19</v>
      </c>
      <c r="F421">
        <f>COUNTIF($O421:$IF421,10)</f>
        <v>0</v>
      </c>
      <c r="G421">
        <f>COUNTIF($O421:$IF421,9)</f>
        <v>0</v>
      </c>
      <c r="H421">
        <f>COUNTIF($O421:$IF421,8)</f>
        <v>2</v>
      </c>
      <c r="I421">
        <f>COUNTIF($O421:$IF421,7)</f>
        <v>9</v>
      </c>
      <c r="J421">
        <f>COUNTIF($O421:$IF421,6)</f>
        <v>4</v>
      </c>
      <c r="K421">
        <f>COUNTIF($O421:$IF421,5)</f>
        <v>4</v>
      </c>
      <c r="L421">
        <f>COUNTIF($O421:$IF421,4)</f>
        <v>0</v>
      </c>
      <c r="M421">
        <f>COUNTIF($O421:$IF421,3)</f>
        <v>0</v>
      </c>
      <c r="O421" s="4">
        <v>5</v>
      </c>
      <c r="P421">
        <v>7</v>
      </c>
      <c r="Q421">
        <v>7</v>
      </c>
      <c r="R421">
        <v>5</v>
      </c>
      <c r="S421">
        <v>7</v>
      </c>
      <c r="T421" s="32">
        <v>7</v>
      </c>
      <c r="U421" s="32">
        <v>7</v>
      </c>
      <c r="V421" s="32">
        <v>7</v>
      </c>
      <c r="Y421" s="35">
        <v>5</v>
      </c>
      <c r="Z421">
        <v>6</v>
      </c>
      <c r="AB421" s="32">
        <v>6</v>
      </c>
      <c r="AE421">
        <v>5</v>
      </c>
      <c r="AF421" s="32">
        <v>7</v>
      </c>
      <c r="AG421" s="27">
        <v>8</v>
      </c>
      <c r="AH421" s="32">
        <v>7</v>
      </c>
      <c r="AI421" s="32">
        <v>7</v>
      </c>
      <c r="AJ421" s="32">
        <v>8</v>
      </c>
      <c r="AK421">
        <v>6</v>
      </c>
      <c r="AL421">
        <v>6</v>
      </c>
    </row>
    <row r="423" spans="1:38" ht="13.5">
      <c r="A423">
        <v>70301</v>
      </c>
      <c r="B423" s="24" t="s">
        <v>891</v>
      </c>
      <c r="C423" s="67">
        <f t="shared" si="123"/>
        <v>6.157894736842105</v>
      </c>
      <c r="D423">
        <f t="shared" si="124"/>
        <v>117</v>
      </c>
      <c r="E423" s="2">
        <f t="shared" si="125"/>
        <v>19</v>
      </c>
      <c r="F423">
        <f aca="true" t="shared" si="126" ref="F423:F487">COUNTIF($O423:$IF423,10)</f>
        <v>0</v>
      </c>
      <c r="G423">
        <f aca="true" t="shared" si="127" ref="G423:G487">COUNTIF($O423:$IF423,9)</f>
        <v>0</v>
      </c>
      <c r="H423">
        <f aca="true" t="shared" si="128" ref="H423:H487">COUNTIF($O423:$IF423,8)</f>
        <v>1</v>
      </c>
      <c r="I423">
        <f aca="true" t="shared" si="129" ref="I423:I487">COUNTIF($O423:$IF423,7)</f>
        <v>7</v>
      </c>
      <c r="J423">
        <f aca="true" t="shared" si="130" ref="J423:J487">COUNTIF($O423:$IF423,6)</f>
        <v>6</v>
      </c>
      <c r="K423">
        <f aca="true" t="shared" si="131" ref="K423:K487">COUNTIF($O423:$IF423,5)</f>
        <v>4</v>
      </c>
      <c r="L423">
        <f aca="true" t="shared" si="132" ref="L423:L487">COUNTIF($O423:$IF423,4)</f>
        <v>1</v>
      </c>
      <c r="M423">
        <f aca="true" t="shared" si="133" ref="M423:M487">COUNTIF($O423:$IF423,3)</f>
        <v>0</v>
      </c>
      <c r="O423" s="4">
        <v>5</v>
      </c>
      <c r="P423">
        <v>5</v>
      </c>
      <c r="Q423">
        <v>5</v>
      </c>
      <c r="R423">
        <v>7</v>
      </c>
      <c r="S423">
        <v>6</v>
      </c>
      <c r="T423" s="32">
        <v>7</v>
      </c>
      <c r="U423" s="32">
        <v>8</v>
      </c>
      <c r="V423" s="32">
        <v>7</v>
      </c>
      <c r="Y423" s="35">
        <v>5</v>
      </c>
      <c r="Z423">
        <v>7</v>
      </c>
      <c r="AB423" s="32">
        <v>4</v>
      </c>
      <c r="AE423">
        <v>6</v>
      </c>
      <c r="AF423" s="32">
        <v>6</v>
      </c>
      <c r="AG423" s="27">
        <v>6</v>
      </c>
      <c r="AH423" s="32">
        <v>6</v>
      </c>
      <c r="AI423" s="32">
        <v>7</v>
      </c>
      <c r="AJ423" s="32">
        <v>6</v>
      </c>
      <c r="AK423">
        <v>7</v>
      </c>
      <c r="AL423">
        <v>7</v>
      </c>
    </row>
    <row r="424" spans="1:38" ht="13.5">
      <c r="A424">
        <v>70302</v>
      </c>
      <c r="B424" s="24" t="s">
        <v>892</v>
      </c>
      <c r="C424" s="67">
        <f t="shared" si="123"/>
        <v>5.7894736842105265</v>
      </c>
      <c r="D424">
        <f t="shared" si="124"/>
        <v>110</v>
      </c>
      <c r="E424" s="2">
        <f t="shared" si="125"/>
        <v>19</v>
      </c>
      <c r="F424">
        <f t="shared" si="126"/>
        <v>0</v>
      </c>
      <c r="G424">
        <f t="shared" si="127"/>
        <v>0</v>
      </c>
      <c r="H424">
        <f t="shared" si="128"/>
        <v>2</v>
      </c>
      <c r="I424">
        <f t="shared" si="129"/>
        <v>4</v>
      </c>
      <c r="J424">
        <f t="shared" si="130"/>
        <v>2</v>
      </c>
      <c r="K424">
        <f t="shared" si="131"/>
        <v>10</v>
      </c>
      <c r="L424">
        <f t="shared" si="132"/>
        <v>1</v>
      </c>
      <c r="M424">
        <f t="shared" si="133"/>
        <v>0</v>
      </c>
      <c r="O424" s="4">
        <v>5</v>
      </c>
      <c r="P424">
        <v>5</v>
      </c>
      <c r="Q424">
        <v>4</v>
      </c>
      <c r="R424">
        <v>6</v>
      </c>
      <c r="S424">
        <v>7</v>
      </c>
      <c r="T424" s="32">
        <v>6</v>
      </c>
      <c r="U424" s="32">
        <v>5</v>
      </c>
      <c r="V424" s="32">
        <v>5</v>
      </c>
      <c r="Y424" s="35">
        <v>5</v>
      </c>
      <c r="Z424">
        <v>7</v>
      </c>
      <c r="AB424" s="32">
        <v>8</v>
      </c>
      <c r="AE424">
        <v>5</v>
      </c>
      <c r="AF424" s="32">
        <v>5</v>
      </c>
      <c r="AG424" s="27">
        <v>5</v>
      </c>
      <c r="AH424" s="32">
        <v>7</v>
      </c>
      <c r="AI424" s="32">
        <v>5</v>
      </c>
      <c r="AJ424" s="32">
        <v>8</v>
      </c>
      <c r="AK424">
        <v>7</v>
      </c>
      <c r="AL424">
        <v>5</v>
      </c>
    </row>
    <row r="425" spans="1:38" ht="13.5">
      <c r="A425">
        <v>70303</v>
      </c>
      <c r="B425" s="24" t="s">
        <v>893</v>
      </c>
      <c r="C425" s="67">
        <f t="shared" si="123"/>
        <v>6.368421052631579</v>
      </c>
      <c r="D425">
        <f t="shared" si="124"/>
        <v>121</v>
      </c>
      <c r="E425" s="2">
        <f t="shared" si="125"/>
        <v>19</v>
      </c>
      <c r="F425">
        <f t="shared" si="126"/>
        <v>0</v>
      </c>
      <c r="G425">
        <f t="shared" si="127"/>
        <v>0</v>
      </c>
      <c r="H425">
        <f t="shared" si="128"/>
        <v>1</v>
      </c>
      <c r="I425">
        <f t="shared" si="129"/>
        <v>6</v>
      </c>
      <c r="J425">
        <f t="shared" si="130"/>
        <v>11</v>
      </c>
      <c r="K425">
        <f t="shared" si="131"/>
        <v>1</v>
      </c>
      <c r="L425">
        <f t="shared" si="132"/>
        <v>0</v>
      </c>
      <c r="M425">
        <f t="shared" si="133"/>
        <v>0</v>
      </c>
      <c r="O425" s="4">
        <v>7</v>
      </c>
      <c r="P425">
        <v>6</v>
      </c>
      <c r="Q425">
        <v>6</v>
      </c>
      <c r="R425">
        <v>6</v>
      </c>
      <c r="S425">
        <v>6</v>
      </c>
      <c r="T425" s="32">
        <v>5</v>
      </c>
      <c r="U425" s="32">
        <v>6</v>
      </c>
      <c r="V425" s="32">
        <v>6</v>
      </c>
      <c r="Y425" s="35">
        <v>7</v>
      </c>
      <c r="Z425">
        <v>7</v>
      </c>
      <c r="AB425" s="32">
        <v>6</v>
      </c>
      <c r="AE425">
        <v>6</v>
      </c>
      <c r="AF425" s="32">
        <v>7</v>
      </c>
      <c r="AG425" s="27">
        <v>6</v>
      </c>
      <c r="AH425" s="32">
        <v>7</v>
      </c>
      <c r="AI425" s="32">
        <v>6</v>
      </c>
      <c r="AJ425" s="32">
        <v>8</v>
      </c>
      <c r="AK425">
        <v>7</v>
      </c>
      <c r="AL425">
        <v>6</v>
      </c>
    </row>
    <row r="426" spans="1:38" ht="13.5">
      <c r="A426">
        <v>70304</v>
      </c>
      <c r="B426" s="24" t="s">
        <v>225</v>
      </c>
      <c r="C426" s="67">
        <f t="shared" si="123"/>
        <v>6.315789473684211</v>
      </c>
      <c r="D426">
        <f t="shared" si="124"/>
        <v>120</v>
      </c>
      <c r="E426" s="2">
        <f t="shared" si="125"/>
        <v>19</v>
      </c>
      <c r="F426">
        <f t="shared" si="126"/>
        <v>0</v>
      </c>
      <c r="G426">
        <f t="shared" si="127"/>
        <v>0</v>
      </c>
      <c r="H426">
        <f t="shared" si="128"/>
        <v>3</v>
      </c>
      <c r="I426">
        <f t="shared" si="129"/>
        <v>6</v>
      </c>
      <c r="J426">
        <f t="shared" si="130"/>
        <v>7</v>
      </c>
      <c r="K426">
        <f t="shared" si="131"/>
        <v>0</v>
      </c>
      <c r="L426">
        <f t="shared" si="132"/>
        <v>3</v>
      </c>
      <c r="M426">
        <f t="shared" si="133"/>
        <v>0</v>
      </c>
      <c r="O426" s="4">
        <v>7</v>
      </c>
      <c r="P426">
        <v>7</v>
      </c>
      <c r="Q426">
        <v>6</v>
      </c>
      <c r="R426">
        <v>6</v>
      </c>
      <c r="S426">
        <v>8</v>
      </c>
      <c r="T426" s="32">
        <v>6</v>
      </c>
      <c r="U426" s="32">
        <v>7</v>
      </c>
      <c r="V426" s="32">
        <v>6</v>
      </c>
      <c r="Y426" s="35">
        <v>4</v>
      </c>
      <c r="Z426">
        <v>6</v>
      </c>
      <c r="AB426" s="32">
        <v>4</v>
      </c>
      <c r="AE426">
        <v>4</v>
      </c>
      <c r="AF426" s="32">
        <v>6</v>
      </c>
      <c r="AG426" s="27">
        <v>8</v>
      </c>
      <c r="AH426" s="32">
        <v>7</v>
      </c>
      <c r="AI426" s="32">
        <v>8</v>
      </c>
      <c r="AJ426" s="32">
        <v>7</v>
      </c>
      <c r="AK426">
        <v>6</v>
      </c>
      <c r="AL426">
        <v>7</v>
      </c>
    </row>
    <row r="427" spans="1:38" ht="13.5">
      <c r="A427">
        <v>70305</v>
      </c>
      <c r="B427" s="24" t="s">
        <v>894</v>
      </c>
      <c r="C427" s="67">
        <f t="shared" si="123"/>
        <v>5.7368421052631575</v>
      </c>
      <c r="D427">
        <f t="shared" si="124"/>
        <v>109</v>
      </c>
      <c r="E427" s="2">
        <f t="shared" si="125"/>
        <v>19</v>
      </c>
      <c r="F427">
        <f t="shared" si="126"/>
        <v>0</v>
      </c>
      <c r="G427">
        <f t="shared" si="127"/>
        <v>0</v>
      </c>
      <c r="H427">
        <f t="shared" si="128"/>
        <v>1</v>
      </c>
      <c r="I427">
        <f t="shared" si="129"/>
        <v>2</v>
      </c>
      <c r="J427">
        <f t="shared" si="130"/>
        <v>10</v>
      </c>
      <c r="K427">
        <f t="shared" si="131"/>
        <v>3</v>
      </c>
      <c r="L427">
        <f t="shared" si="132"/>
        <v>3</v>
      </c>
      <c r="M427">
        <f t="shared" si="133"/>
        <v>0</v>
      </c>
      <c r="O427" s="4">
        <v>6</v>
      </c>
      <c r="P427">
        <v>5</v>
      </c>
      <c r="Q427">
        <v>6</v>
      </c>
      <c r="R427">
        <v>6</v>
      </c>
      <c r="S427">
        <v>7</v>
      </c>
      <c r="T427" s="32">
        <v>5</v>
      </c>
      <c r="U427" s="32">
        <v>6</v>
      </c>
      <c r="V427" s="32">
        <v>6</v>
      </c>
      <c r="Y427" s="35">
        <v>5</v>
      </c>
      <c r="Z427">
        <v>6</v>
      </c>
      <c r="AB427" s="32">
        <v>6</v>
      </c>
      <c r="AE427">
        <v>4</v>
      </c>
      <c r="AF427" s="27">
        <v>8</v>
      </c>
      <c r="AG427" s="27">
        <v>4</v>
      </c>
      <c r="AH427" s="32">
        <v>6</v>
      </c>
      <c r="AI427" s="32">
        <v>4</v>
      </c>
      <c r="AJ427" s="27">
        <v>6</v>
      </c>
      <c r="AK427">
        <v>7</v>
      </c>
      <c r="AL427">
        <v>6</v>
      </c>
    </row>
    <row r="428" spans="1:38" ht="13.5">
      <c r="A428">
        <v>70306</v>
      </c>
      <c r="B428" s="24" t="s">
        <v>895</v>
      </c>
      <c r="C428" s="67">
        <f t="shared" si="123"/>
        <v>6.315789473684211</v>
      </c>
      <c r="D428">
        <f t="shared" si="124"/>
        <v>120</v>
      </c>
      <c r="E428" s="2">
        <f t="shared" si="125"/>
        <v>19</v>
      </c>
      <c r="F428">
        <f t="shared" si="126"/>
        <v>0</v>
      </c>
      <c r="G428">
        <f t="shared" si="127"/>
        <v>2</v>
      </c>
      <c r="H428">
        <f t="shared" si="128"/>
        <v>1</v>
      </c>
      <c r="I428">
        <f t="shared" si="129"/>
        <v>5</v>
      </c>
      <c r="J428">
        <f t="shared" si="130"/>
        <v>6</v>
      </c>
      <c r="K428">
        <f t="shared" si="131"/>
        <v>3</v>
      </c>
      <c r="L428">
        <f t="shared" si="132"/>
        <v>2</v>
      </c>
      <c r="M428">
        <f t="shared" si="133"/>
        <v>0</v>
      </c>
      <c r="O428" s="4">
        <v>5</v>
      </c>
      <c r="P428">
        <v>6</v>
      </c>
      <c r="Q428">
        <v>4</v>
      </c>
      <c r="R428">
        <v>6</v>
      </c>
      <c r="S428">
        <v>6</v>
      </c>
      <c r="T428" s="32">
        <v>7</v>
      </c>
      <c r="U428" s="32">
        <v>4</v>
      </c>
      <c r="V428" s="32">
        <v>6</v>
      </c>
      <c r="Y428" s="35">
        <v>7</v>
      </c>
      <c r="Z428">
        <v>9</v>
      </c>
      <c r="AB428" s="32">
        <v>8</v>
      </c>
      <c r="AE428">
        <v>5</v>
      </c>
      <c r="AF428" s="32">
        <v>7</v>
      </c>
      <c r="AG428" s="27">
        <v>9</v>
      </c>
      <c r="AH428" s="32">
        <v>6</v>
      </c>
      <c r="AI428" s="32">
        <v>7</v>
      </c>
      <c r="AJ428" s="32">
        <v>7</v>
      </c>
      <c r="AK428">
        <v>6</v>
      </c>
      <c r="AL428">
        <v>5</v>
      </c>
    </row>
    <row r="429" spans="1:38" ht="13.5">
      <c r="A429">
        <v>70307</v>
      </c>
      <c r="B429" s="24" t="s">
        <v>896</v>
      </c>
      <c r="C429" s="67">
        <f t="shared" si="123"/>
        <v>5.842105263157895</v>
      </c>
      <c r="D429">
        <f t="shared" si="124"/>
        <v>111</v>
      </c>
      <c r="E429" s="2">
        <f t="shared" si="125"/>
        <v>19</v>
      </c>
      <c r="F429">
        <f t="shared" si="126"/>
        <v>0</v>
      </c>
      <c r="G429">
        <f t="shared" si="127"/>
        <v>1</v>
      </c>
      <c r="H429">
        <f t="shared" si="128"/>
        <v>1</v>
      </c>
      <c r="I429">
        <f t="shared" si="129"/>
        <v>3</v>
      </c>
      <c r="J429">
        <f t="shared" si="130"/>
        <v>7</v>
      </c>
      <c r="K429">
        <f t="shared" si="131"/>
        <v>3</v>
      </c>
      <c r="L429">
        <f t="shared" si="132"/>
        <v>4</v>
      </c>
      <c r="M429">
        <f t="shared" si="133"/>
        <v>0</v>
      </c>
      <c r="O429" s="4">
        <v>7</v>
      </c>
      <c r="P429">
        <v>6</v>
      </c>
      <c r="Q429">
        <v>5</v>
      </c>
      <c r="R429">
        <v>6</v>
      </c>
      <c r="S429">
        <v>6</v>
      </c>
      <c r="T429" s="32">
        <v>4</v>
      </c>
      <c r="U429" s="32">
        <v>7</v>
      </c>
      <c r="V429" s="32">
        <v>6</v>
      </c>
      <c r="Y429" s="35">
        <v>4</v>
      </c>
      <c r="Z429">
        <v>8</v>
      </c>
      <c r="AB429" s="32">
        <v>7</v>
      </c>
      <c r="AE429">
        <v>5</v>
      </c>
      <c r="AF429" s="27">
        <v>9</v>
      </c>
      <c r="AG429" s="27">
        <v>4</v>
      </c>
      <c r="AH429" s="32">
        <v>5</v>
      </c>
      <c r="AI429" s="32">
        <v>6</v>
      </c>
      <c r="AJ429" s="32">
        <v>4</v>
      </c>
      <c r="AK429">
        <v>6</v>
      </c>
      <c r="AL429">
        <v>6</v>
      </c>
    </row>
    <row r="431" spans="1:38" ht="13.5">
      <c r="A431">
        <v>70401</v>
      </c>
      <c r="B431" s="24" t="s">
        <v>897</v>
      </c>
      <c r="C431" s="67">
        <f t="shared" si="123"/>
        <v>5.526315789473684</v>
      </c>
      <c r="D431">
        <f t="shared" si="124"/>
        <v>105</v>
      </c>
      <c r="E431" s="2">
        <f t="shared" si="125"/>
        <v>19</v>
      </c>
      <c r="F431">
        <f t="shared" si="126"/>
        <v>0</v>
      </c>
      <c r="G431">
        <f t="shared" si="127"/>
        <v>0</v>
      </c>
      <c r="H431">
        <f t="shared" si="128"/>
        <v>1</v>
      </c>
      <c r="I431">
        <f t="shared" si="129"/>
        <v>2</v>
      </c>
      <c r="J431">
        <f t="shared" si="130"/>
        <v>7</v>
      </c>
      <c r="K431">
        <f t="shared" si="131"/>
        <v>5</v>
      </c>
      <c r="L431">
        <f t="shared" si="132"/>
        <v>4</v>
      </c>
      <c r="M431">
        <f t="shared" si="133"/>
        <v>0</v>
      </c>
      <c r="O431" s="4">
        <v>5</v>
      </c>
      <c r="P431">
        <v>4</v>
      </c>
      <c r="Q431">
        <v>7</v>
      </c>
      <c r="R431">
        <v>6</v>
      </c>
      <c r="S431">
        <v>6</v>
      </c>
      <c r="T431" s="32">
        <v>6</v>
      </c>
      <c r="U431" s="32">
        <v>5</v>
      </c>
      <c r="V431" s="32">
        <v>7</v>
      </c>
      <c r="Y431" s="35">
        <v>6</v>
      </c>
      <c r="Z431">
        <v>6</v>
      </c>
      <c r="AB431" s="32">
        <v>4</v>
      </c>
      <c r="AE431">
        <v>5</v>
      </c>
      <c r="AF431" s="32">
        <v>8</v>
      </c>
      <c r="AG431" s="27">
        <v>4</v>
      </c>
      <c r="AH431" s="32">
        <v>5</v>
      </c>
      <c r="AI431" s="32">
        <v>4</v>
      </c>
      <c r="AJ431" s="32">
        <v>6</v>
      </c>
      <c r="AK431">
        <v>6</v>
      </c>
      <c r="AL431">
        <v>5</v>
      </c>
    </row>
    <row r="432" spans="1:38" ht="13.5">
      <c r="A432">
        <v>70402</v>
      </c>
      <c r="B432" s="24" t="s">
        <v>226</v>
      </c>
      <c r="C432" s="67">
        <f t="shared" si="123"/>
        <v>6.157894736842105</v>
      </c>
      <c r="D432">
        <f t="shared" si="124"/>
        <v>117</v>
      </c>
      <c r="E432" s="2">
        <f t="shared" si="125"/>
        <v>19</v>
      </c>
      <c r="F432">
        <f t="shared" si="126"/>
        <v>0</v>
      </c>
      <c r="G432">
        <f t="shared" si="127"/>
        <v>0</v>
      </c>
      <c r="H432">
        <f t="shared" si="128"/>
        <v>3</v>
      </c>
      <c r="I432">
        <f t="shared" si="129"/>
        <v>6</v>
      </c>
      <c r="J432">
        <f t="shared" si="130"/>
        <v>4</v>
      </c>
      <c r="K432">
        <f t="shared" si="131"/>
        <v>3</v>
      </c>
      <c r="L432">
        <f t="shared" si="132"/>
        <v>3</v>
      </c>
      <c r="M432">
        <f t="shared" si="133"/>
        <v>0</v>
      </c>
      <c r="O432" s="4">
        <v>5</v>
      </c>
      <c r="P432">
        <v>6</v>
      </c>
      <c r="Q432">
        <v>5</v>
      </c>
      <c r="R432">
        <v>5</v>
      </c>
      <c r="S432">
        <v>7</v>
      </c>
      <c r="T432" s="32">
        <v>7</v>
      </c>
      <c r="U432" s="32">
        <v>7</v>
      </c>
      <c r="V432" s="32">
        <v>6</v>
      </c>
      <c r="Y432" s="35">
        <v>7</v>
      </c>
      <c r="Z432">
        <v>4</v>
      </c>
      <c r="AB432" s="32">
        <v>7</v>
      </c>
      <c r="AE432">
        <v>4</v>
      </c>
      <c r="AF432" s="32">
        <v>4</v>
      </c>
      <c r="AG432" s="27">
        <v>8</v>
      </c>
      <c r="AH432" s="32">
        <v>8</v>
      </c>
      <c r="AI432" s="32">
        <v>8</v>
      </c>
      <c r="AJ432" s="32">
        <v>6</v>
      </c>
      <c r="AK432">
        <v>7</v>
      </c>
      <c r="AL432">
        <v>6</v>
      </c>
    </row>
    <row r="433" spans="1:38" ht="13.5">
      <c r="A433">
        <v>70403</v>
      </c>
      <c r="B433" s="24" t="s">
        <v>898</v>
      </c>
      <c r="C433" s="67">
        <f t="shared" si="123"/>
        <v>6.684210526315789</v>
      </c>
      <c r="D433">
        <f t="shared" si="124"/>
        <v>127</v>
      </c>
      <c r="E433" s="2">
        <f t="shared" si="125"/>
        <v>19</v>
      </c>
      <c r="F433">
        <f t="shared" si="126"/>
        <v>1</v>
      </c>
      <c r="G433">
        <f t="shared" si="127"/>
        <v>0</v>
      </c>
      <c r="H433">
        <f t="shared" si="128"/>
        <v>5</v>
      </c>
      <c r="I433">
        <f t="shared" si="129"/>
        <v>3</v>
      </c>
      <c r="J433">
        <f t="shared" si="130"/>
        <v>6</v>
      </c>
      <c r="K433">
        <f t="shared" si="131"/>
        <v>4</v>
      </c>
      <c r="L433">
        <f t="shared" si="132"/>
        <v>0</v>
      </c>
      <c r="M433">
        <f t="shared" si="133"/>
        <v>0</v>
      </c>
      <c r="O433" s="4">
        <v>5</v>
      </c>
      <c r="P433">
        <v>5</v>
      </c>
      <c r="Q433">
        <v>7</v>
      </c>
      <c r="R433">
        <v>6</v>
      </c>
      <c r="S433">
        <v>8</v>
      </c>
      <c r="T433" s="32">
        <v>6</v>
      </c>
      <c r="U433" s="32">
        <v>8</v>
      </c>
      <c r="V433" s="32">
        <v>6</v>
      </c>
      <c r="Y433" s="35">
        <v>7</v>
      </c>
      <c r="Z433">
        <v>6</v>
      </c>
      <c r="AB433" s="32">
        <v>5</v>
      </c>
      <c r="AE433">
        <v>5</v>
      </c>
      <c r="AF433" s="32">
        <v>8</v>
      </c>
      <c r="AG433" s="27">
        <v>6</v>
      </c>
      <c r="AH433" s="32">
        <v>8</v>
      </c>
      <c r="AI433" s="32">
        <v>7</v>
      </c>
      <c r="AJ433" s="31">
        <v>10</v>
      </c>
      <c r="AK433">
        <v>8</v>
      </c>
      <c r="AL433">
        <v>6</v>
      </c>
    </row>
    <row r="434" spans="1:38" ht="13.5">
      <c r="A434">
        <v>70404</v>
      </c>
      <c r="B434" s="24" t="s">
        <v>899</v>
      </c>
      <c r="C434" s="67">
        <f t="shared" si="123"/>
        <v>5.894736842105263</v>
      </c>
      <c r="D434">
        <f t="shared" si="124"/>
        <v>112</v>
      </c>
      <c r="E434" s="2">
        <f t="shared" si="125"/>
        <v>19</v>
      </c>
      <c r="F434">
        <f t="shared" si="126"/>
        <v>0</v>
      </c>
      <c r="G434">
        <f t="shared" si="127"/>
        <v>0</v>
      </c>
      <c r="H434">
        <f t="shared" si="128"/>
        <v>1</v>
      </c>
      <c r="I434">
        <f t="shared" si="129"/>
        <v>2</v>
      </c>
      <c r="J434">
        <f t="shared" si="130"/>
        <v>11</v>
      </c>
      <c r="K434">
        <f t="shared" si="131"/>
        <v>4</v>
      </c>
      <c r="L434">
        <f t="shared" si="132"/>
        <v>1</v>
      </c>
      <c r="M434">
        <f t="shared" si="133"/>
        <v>0</v>
      </c>
      <c r="O434" s="4">
        <v>4</v>
      </c>
      <c r="P434">
        <v>6</v>
      </c>
      <c r="Q434">
        <v>5</v>
      </c>
      <c r="R434">
        <v>6</v>
      </c>
      <c r="S434">
        <v>7</v>
      </c>
      <c r="T434" s="32">
        <v>5</v>
      </c>
      <c r="U434" s="32">
        <v>6</v>
      </c>
      <c r="V434" s="32">
        <v>6</v>
      </c>
      <c r="Y434" s="35">
        <v>6</v>
      </c>
      <c r="Z434">
        <v>6</v>
      </c>
      <c r="AB434" s="32">
        <v>6</v>
      </c>
      <c r="AE434">
        <v>5</v>
      </c>
      <c r="AF434" s="32">
        <v>6</v>
      </c>
      <c r="AG434" s="27">
        <v>5</v>
      </c>
      <c r="AH434" s="32">
        <v>6</v>
      </c>
      <c r="AI434" s="32">
        <v>6</v>
      </c>
      <c r="AJ434" s="32">
        <v>8</v>
      </c>
      <c r="AK434">
        <v>7</v>
      </c>
      <c r="AL434">
        <v>6</v>
      </c>
    </row>
    <row r="435" spans="1:38" ht="13.5">
      <c r="A435">
        <v>70405</v>
      </c>
      <c r="B435" s="24" t="s">
        <v>900</v>
      </c>
      <c r="C435" s="67">
        <f t="shared" si="123"/>
        <v>6.421052631578948</v>
      </c>
      <c r="D435">
        <f t="shared" si="124"/>
        <v>122</v>
      </c>
      <c r="E435" s="2">
        <f t="shared" si="125"/>
        <v>19</v>
      </c>
      <c r="F435">
        <f t="shared" si="126"/>
        <v>1</v>
      </c>
      <c r="G435">
        <f t="shared" si="127"/>
        <v>0</v>
      </c>
      <c r="H435">
        <f t="shared" si="128"/>
        <v>3</v>
      </c>
      <c r="I435">
        <f t="shared" si="129"/>
        <v>6</v>
      </c>
      <c r="J435">
        <f t="shared" si="130"/>
        <v>4</v>
      </c>
      <c r="K435">
        <f t="shared" si="131"/>
        <v>2</v>
      </c>
      <c r="L435">
        <f t="shared" si="132"/>
        <v>3</v>
      </c>
      <c r="M435">
        <f t="shared" si="133"/>
        <v>0</v>
      </c>
      <c r="O435" s="4">
        <v>6</v>
      </c>
      <c r="P435">
        <v>5</v>
      </c>
      <c r="Q435">
        <v>4</v>
      </c>
      <c r="R435">
        <v>6</v>
      </c>
      <c r="S435">
        <v>7</v>
      </c>
      <c r="T435" s="32">
        <v>7</v>
      </c>
      <c r="U435" s="32">
        <v>6</v>
      </c>
      <c r="V435" s="32">
        <v>7</v>
      </c>
      <c r="Y435" s="35">
        <v>4</v>
      </c>
      <c r="Z435">
        <v>7</v>
      </c>
      <c r="AB435" s="31">
        <v>10</v>
      </c>
      <c r="AE435">
        <v>4</v>
      </c>
      <c r="AF435" s="27">
        <v>8</v>
      </c>
      <c r="AG435" s="27">
        <v>8</v>
      </c>
      <c r="AH435" s="32">
        <v>6</v>
      </c>
      <c r="AI435" s="32">
        <v>8</v>
      </c>
      <c r="AJ435" s="32">
        <v>7</v>
      </c>
      <c r="AK435">
        <v>7</v>
      </c>
      <c r="AL435">
        <v>5</v>
      </c>
    </row>
    <row r="437" spans="1:37" ht="13.5">
      <c r="A437">
        <v>70501</v>
      </c>
      <c r="B437" s="24" t="s">
        <v>901</v>
      </c>
      <c r="C437" s="67">
        <f t="shared" si="123"/>
        <v>6.2631578947368425</v>
      </c>
      <c r="D437">
        <f t="shared" si="124"/>
        <v>119</v>
      </c>
      <c r="E437" s="2">
        <f t="shared" si="125"/>
        <v>19</v>
      </c>
      <c r="F437">
        <f t="shared" si="126"/>
        <v>0</v>
      </c>
      <c r="G437">
        <f t="shared" si="127"/>
        <v>0</v>
      </c>
      <c r="H437">
        <f t="shared" si="128"/>
        <v>4</v>
      </c>
      <c r="I437">
        <f t="shared" si="129"/>
        <v>2</v>
      </c>
      <c r="J437">
        <f t="shared" si="130"/>
        <v>9</v>
      </c>
      <c r="K437">
        <f t="shared" si="131"/>
        <v>3</v>
      </c>
      <c r="L437">
        <f t="shared" si="132"/>
        <v>1</v>
      </c>
      <c r="M437">
        <f t="shared" si="133"/>
        <v>0</v>
      </c>
      <c r="O437" s="4">
        <v>5</v>
      </c>
      <c r="P437">
        <v>6</v>
      </c>
      <c r="Q437">
        <v>5</v>
      </c>
      <c r="R437">
        <v>6</v>
      </c>
      <c r="S437">
        <v>6</v>
      </c>
      <c r="T437" s="32">
        <v>5</v>
      </c>
      <c r="U437" s="32">
        <v>8</v>
      </c>
      <c r="V437" s="32">
        <v>6</v>
      </c>
      <c r="Y437" s="35">
        <v>6</v>
      </c>
      <c r="Z437">
        <v>8</v>
      </c>
      <c r="AB437" s="32">
        <v>6</v>
      </c>
      <c r="AC437" s="32">
        <v>6</v>
      </c>
      <c r="AE437">
        <v>4</v>
      </c>
      <c r="AF437" s="32">
        <v>8</v>
      </c>
      <c r="AG437" s="27">
        <v>6</v>
      </c>
      <c r="AH437" s="32">
        <v>6</v>
      </c>
      <c r="AI437" s="32">
        <v>7</v>
      </c>
      <c r="AJ437" s="32">
        <v>8</v>
      </c>
      <c r="AK437">
        <v>7</v>
      </c>
    </row>
    <row r="438" spans="1:37" ht="13.5">
      <c r="A438">
        <v>70502</v>
      </c>
      <c r="B438" s="24" t="s">
        <v>227</v>
      </c>
      <c r="C438" s="67">
        <f t="shared" si="123"/>
        <v>6.526315789473684</v>
      </c>
      <c r="D438">
        <f t="shared" si="124"/>
        <v>124</v>
      </c>
      <c r="E438" s="2">
        <f t="shared" si="125"/>
        <v>19</v>
      </c>
      <c r="F438">
        <f t="shared" si="126"/>
        <v>0</v>
      </c>
      <c r="G438">
        <f t="shared" si="127"/>
        <v>1</v>
      </c>
      <c r="H438">
        <f t="shared" si="128"/>
        <v>2</v>
      </c>
      <c r="I438">
        <f t="shared" si="129"/>
        <v>7</v>
      </c>
      <c r="J438">
        <f t="shared" si="130"/>
        <v>7</v>
      </c>
      <c r="K438">
        <f t="shared" si="131"/>
        <v>0</v>
      </c>
      <c r="L438">
        <f t="shared" si="132"/>
        <v>2</v>
      </c>
      <c r="M438">
        <f t="shared" si="133"/>
        <v>0</v>
      </c>
      <c r="O438" s="4">
        <v>4</v>
      </c>
      <c r="P438">
        <v>6</v>
      </c>
      <c r="Q438">
        <v>6</v>
      </c>
      <c r="R438">
        <v>6</v>
      </c>
      <c r="S438">
        <v>7</v>
      </c>
      <c r="T438" s="32">
        <v>8</v>
      </c>
      <c r="U438" s="32">
        <v>7</v>
      </c>
      <c r="V438" s="32">
        <v>6</v>
      </c>
      <c r="Y438" s="35">
        <v>7</v>
      </c>
      <c r="Z438">
        <v>7</v>
      </c>
      <c r="AB438" s="32">
        <v>6</v>
      </c>
      <c r="AC438" s="32">
        <v>6</v>
      </c>
      <c r="AE438">
        <v>4</v>
      </c>
      <c r="AF438" s="32">
        <v>6</v>
      </c>
      <c r="AG438" s="27">
        <v>7</v>
      </c>
      <c r="AH438" s="32">
        <v>7</v>
      </c>
      <c r="AI438" s="32">
        <v>9</v>
      </c>
      <c r="AJ438" s="32">
        <v>8</v>
      </c>
      <c r="AK438">
        <v>7</v>
      </c>
    </row>
    <row r="439" spans="1:37" ht="13.5">
      <c r="A439">
        <v>70503</v>
      </c>
      <c r="B439" s="24" t="s">
        <v>902</v>
      </c>
      <c r="C439" s="67">
        <f t="shared" si="123"/>
        <v>5.842105263157895</v>
      </c>
      <c r="D439">
        <f t="shared" si="124"/>
        <v>111</v>
      </c>
      <c r="E439" s="2">
        <f t="shared" si="125"/>
        <v>19</v>
      </c>
      <c r="F439">
        <f t="shared" si="126"/>
        <v>0</v>
      </c>
      <c r="G439">
        <f t="shared" si="127"/>
        <v>0</v>
      </c>
      <c r="H439">
        <f t="shared" si="128"/>
        <v>2</v>
      </c>
      <c r="I439">
        <f t="shared" si="129"/>
        <v>1</v>
      </c>
      <c r="J439">
        <f t="shared" si="130"/>
        <v>9</v>
      </c>
      <c r="K439">
        <f t="shared" si="131"/>
        <v>6</v>
      </c>
      <c r="L439">
        <f t="shared" si="132"/>
        <v>1</v>
      </c>
      <c r="M439">
        <f t="shared" si="133"/>
        <v>0</v>
      </c>
      <c r="O439" s="4">
        <v>6</v>
      </c>
      <c r="P439">
        <v>5</v>
      </c>
      <c r="Q439">
        <v>6</v>
      </c>
      <c r="R439">
        <v>5</v>
      </c>
      <c r="S439">
        <v>6</v>
      </c>
      <c r="T439" s="32">
        <v>5</v>
      </c>
      <c r="U439" s="32">
        <v>6</v>
      </c>
      <c r="V439" s="32">
        <v>6</v>
      </c>
      <c r="Y439" s="35">
        <v>5</v>
      </c>
      <c r="Z439">
        <v>6</v>
      </c>
      <c r="AB439" s="32">
        <v>8</v>
      </c>
      <c r="AC439" s="32">
        <v>4</v>
      </c>
      <c r="AE439">
        <v>6</v>
      </c>
      <c r="AF439" s="32">
        <v>8</v>
      </c>
      <c r="AG439" s="27">
        <v>5</v>
      </c>
      <c r="AH439" s="32">
        <v>5</v>
      </c>
      <c r="AI439" s="32">
        <v>6</v>
      </c>
      <c r="AJ439" s="32">
        <v>6</v>
      </c>
      <c r="AK439">
        <v>7</v>
      </c>
    </row>
    <row r="440" spans="1:37" ht="13.5">
      <c r="A440">
        <v>70504</v>
      </c>
      <c r="B440" s="24" t="s">
        <v>717</v>
      </c>
      <c r="C440" s="67">
        <f t="shared" si="123"/>
        <v>6.2631578947368425</v>
      </c>
      <c r="D440">
        <f t="shared" si="124"/>
        <v>119</v>
      </c>
      <c r="E440" s="2">
        <f t="shared" si="125"/>
        <v>19</v>
      </c>
      <c r="F440">
        <f t="shared" si="126"/>
        <v>0</v>
      </c>
      <c r="G440">
        <f t="shared" si="127"/>
        <v>0</v>
      </c>
      <c r="H440">
        <f t="shared" si="128"/>
        <v>2</v>
      </c>
      <c r="I440">
        <f t="shared" si="129"/>
        <v>7</v>
      </c>
      <c r="J440">
        <f t="shared" si="130"/>
        <v>6</v>
      </c>
      <c r="K440">
        <f t="shared" si="131"/>
        <v>2</v>
      </c>
      <c r="L440">
        <f t="shared" si="132"/>
        <v>2</v>
      </c>
      <c r="M440">
        <f t="shared" si="133"/>
        <v>0</v>
      </c>
      <c r="O440" s="4">
        <v>5</v>
      </c>
      <c r="P440">
        <v>6</v>
      </c>
      <c r="Q440">
        <v>4</v>
      </c>
      <c r="R440">
        <v>4</v>
      </c>
      <c r="S440">
        <v>7</v>
      </c>
      <c r="T440" s="32">
        <v>8</v>
      </c>
      <c r="U440" s="32">
        <v>7</v>
      </c>
      <c r="V440" s="32">
        <v>6</v>
      </c>
      <c r="Y440" s="35">
        <v>6</v>
      </c>
      <c r="Z440">
        <v>7</v>
      </c>
      <c r="AB440" s="32">
        <v>5</v>
      </c>
      <c r="AC440" s="32">
        <v>6</v>
      </c>
      <c r="AE440">
        <v>6</v>
      </c>
      <c r="AF440" s="32">
        <v>7</v>
      </c>
      <c r="AG440" s="27">
        <v>8</v>
      </c>
      <c r="AH440" s="32">
        <v>7</v>
      </c>
      <c r="AI440" s="32">
        <v>6</v>
      </c>
      <c r="AJ440" s="32">
        <v>7</v>
      </c>
      <c r="AK440">
        <v>7</v>
      </c>
    </row>
    <row r="441" spans="1:37" ht="13.5">
      <c r="A441">
        <v>70505</v>
      </c>
      <c r="B441" s="24" t="s">
        <v>228</v>
      </c>
      <c r="C441" s="67">
        <f t="shared" si="123"/>
        <v>6.842105263157895</v>
      </c>
      <c r="D441">
        <f t="shared" si="124"/>
        <v>130</v>
      </c>
      <c r="E441" s="2">
        <f t="shared" si="125"/>
        <v>19</v>
      </c>
      <c r="F441">
        <f t="shared" si="126"/>
        <v>0</v>
      </c>
      <c r="G441">
        <f t="shared" si="127"/>
        <v>1</v>
      </c>
      <c r="H441">
        <f t="shared" si="128"/>
        <v>6</v>
      </c>
      <c r="I441">
        <f t="shared" si="129"/>
        <v>3</v>
      </c>
      <c r="J441">
        <f t="shared" si="130"/>
        <v>7</v>
      </c>
      <c r="K441">
        <f t="shared" si="131"/>
        <v>2</v>
      </c>
      <c r="L441">
        <f t="shared" si="132"/>
        <v>0</v>
      </c>
      <c r="M441">
        <f t="shared" si="133"/>
        <v>0</v>
      </c>
      <c r="O441" s="4">
        <v>6</v>
      </c>
      <c r="P441">
        <v>6</v>
      </c>
      <c r="Q441">
        <v>7</v>
      </c>
      <c r="R441">
        <v>6</v>
      </c>
      <c r="S441">
        <v>8</v>
      </c>
      <c r="T441" s="32">
        <v>5</v>
      </c>
      <c r="U441" s="32">
        <v>6</v>
      </c>
      <c r="V441" s="32">
        <v>5</v>
      </c>
      <c r="Y441" s="35">
        <v>8</v>
      </c>
      <c r="Z441">
        <v>8</v>
      </c>
      <c r="AB441" s="32">
        <v>6</v>
      </c>
      <c r="AC441" s="32">
        <v>9</v>
      </c>
      <c r="AE441">
        <v>6</v>
      </c>
      <c r="AF441" s="27">
        <v>7</v>
      </c>
      <c r="AG441" s="27">
        <v>8</v>
      </c>
      <c r="AH441" s="32">
        <v>8</v>
      </c>
      <c r="AI441" s="32">
        <v>7</v>
      </c>
      <c r="AJ441" s="32">
        <v>6</v>
      </c>
      <c r="AK441">
        <v>8</v>
      </c>
    </row>
    <row r="442" spans="1:37" ht="13.5">
      <c r="A442">
        <v>70506</v>
      </c>
      <c r="B442" s="24" t="s">
        <v>903</v>
      </c>
      <c r="C442" s="68">
        <f t="shared" si="123"/>
        <v>7.105263157894737</v>
      </c>
      <c r="D442">
        <f t="shared" si="124"/>
        <v>135</v>
      </c>
      <c r="E442" s="2">
        <f t="shared" si="125"/>
        <v>19</v>
      </c>
      <c r="F442">
        <f t="shared" si="126"/>
        <v>0</v>
      </c>
      <c r="G442">
        <f t="shared" si="127"/>
        <v>4</v>
      </c>
      <c r="H442">
        <f t="shared" si="128"/>
        <v>3</v>
      </c>
      <c r="I442">
        <f t="shared" si="129"/>
        <v>5</v>
      </c>
      <c r="J442">
        <f t="shared" si="130"/>
        <v>6</v>
      </c>
      <c r="K442">
        <f t="shared" si="131"/>
        <v>0</v>
      </c>
      <c r="L442">
        <f t="shared" si="132"/>
        <v>1</v>
      </c>
      <c r="M442">
        <f t="shared" si="133"/>
        <v>0</v>
      </c>
      <c r="O442" s="4">
        <v>8</v>
      </c>
      <c r="P442">
        <v>6</v>
      </c>
      <c r="Q442">
        <v>6</v>
      </c>
      <c r="R442">
        <v>9</v>
      </c>
      <c r="S442">
        <v>7</v>
      </c>
      <c r="T442" s="32">
        <v>9</v>
      </c>
      <c r="U442" s="32">
        <v>8</v>
      </c>
      <c r="V442" s="31">
        <v>9</v>
      </c>
      <c r="Y442" s="35">
        <v>6</v>
      </c>
      <c r="Z442">
        <v>7</v>
      </c>
      <c r="AB442" s="32">
        <v>6</v>
      </c>
      <c r="AC442" s="32">
        <v>7</v>
      </c>
      <c r="AE442">
        <v>4</v>
      </c>
      <c r="AF442" s="32">
        <v>9</v>
      </c>
      <c r="AG442" s="27">
        <v>7</v>
      </c>
      <c r="AH442" s="32">
        <v>6</v>
      </c>
      <c r="AI442" s="32">
        <v>8</v>
      </c>
      <c r="AJ442" s="32">
        <v>6</v>
      </c>
      <c r="AK442">
        <v>7</v>
      </c>
    </row>
    <row r="443" spans="1:37" ht="13.5">
      <c r="A443">
        <v>70507</v>
      </c>
      <c r="B443" s="24" t="s">
        <v>904</v>
      </c>
      <c r="C443" s="67">
        <f t="shared" si="123"/>
        <v>5.947368421052632</v>
      </c>
      <c r="D443">
        <f t="shared" si="124"/>
        <v>113</v>
      </c>
      <c r="E443" s="2">
        <f t="shared" si="125"/>
        <v>19</v>
      </c>
      <c r="F443">
        <f t="shared" si="126"/>
        <v>0</v>
      </c>
      <c r="G443">
        <f t="shared" si="127"/>
        <v>0</v>
      </c>
      <c r="H443">
        <f t="shared" si="128"/>
        <v>0</v>
      </c>
      <c r="I443">
        <f t="shared" si="129"/>
        <v>6</v>
      </c>
      <c r="J443">
        <f t="shared" si="130"/>
        <v>7</v>
      </c>
      <c r="K443">
        <f t="shared" si="131"/>
        <v>5</v>
      </c>
      <c r="L443">
        <f t="shared" si="132"/>
        <v>1</v>
      </c>
      <c r="M443">
        <f t="shared" si="133"/>
        <v>0</v>
      </c>
      <c r="O443" s="4">
        <v>5</v>
      </c>
      <c r="P443">
        <v>6</v>
      </c>
      <c r="Q443">
        <v>7</v>
      </c>
      <c r="R443">
        <v>6</v>
      </c>
      <c r="S443">
        <v>6</v>
      </c>
      <c r="T443" s="32">
        <v>6</v>
      </c>
      <c r="U443" s="32">
        <v>7</v>
      </c>
      <c r="V443" s="32">
        <v>7</v>
      </c>
      <c r="Y443" s="35">
        <v>5</v>
      </c>
      <c r="Z443">
        <v>5</v>
      </c>
      <c r="AB443" s="32">
        <v>4</v>
      </c>
      <c r="AC443" s="32">
        <v>5</v>
      </c>
      <c r="AE443">
        <v>7</v>
      </c>
      <c r="AF443" s="32">
        <v>6</v>
      </c>
      <c r="AG443" s="27">
        <v>6</v>
      </c>
      <c r="AH443" s="32">
        <v>6</v>
      </c>
      <c r="AI443" s="32">
        <v>5</v>
      </c>
      <c r="AJ443" s="32">
        <v>7</v>
      </c>
      <c r="AK443">
        <v>7</v>
      </c>
    </row>
    <row r="444" spans="1:37" ht="13.5">
      <c r="A444">
        <v>70508</v>
      </c>
      <c r="B444" s="24" t="s">
        <v>229</v>
      </c>
      <c r="C444" s="67">
        <f t="shared" si="123"/>
        <v>6.7368421052631575</v>
      </c>
      <c r="D444">
        <f t="shared" si="124"/>
        <v>128</v>
      </c>
      <c r="E444" s="2">
        <f t="shared" si="125"/>
        <v>19</v>
      </c>
      <c r="F444">
        <f t="shared" si="126"/>
        <v>0</v>
      </c>
      <c r="G444">
        <f t="shared" si="127"/>
        <v>1</v>
      </c>
      <c r="H444">
        <f t="shared" si="128"/>
        <v>6</v>
      </c>
      <c r="I444">
        <f t="shared" si="129"/>
        <v>3</v>
      </c>
      <c r="J444">
        <f t="shared" si="130"/>
        <v>5</v>
      </c>
      <c r="K444">
        <f t="shared" si="131"/>
        <v>4</v>
      </c>
      <c r="L444">
        <f t="shared" si="132"/>
        <v>0</v>
      </c>
      <c r="M444">
        <f t="shared" si="133"/>
        <v>0</v>
      </c>
      <c r="O444" s="4">
        <v>5</v>
      </c>
      <c r="P444">
        <v>6</v>
      </c>
      <c r="Q444">
        <v>5</v>
      </c>
      <c r="R444">
        <v>8</v>
      </c>
      <c r="S444">
        <v>8</v>
      </c>
      <c r="T444" s="32">
        <v>5</v>
      </c>
      <c r="U444" s="32">
        <v>8</v>
      </c>
      <c r="V444" s="32">
        <v>6</v>
      </c>
      <c r="Y444" s="35">
        <v>6</v>
      </c>
      <c r="Z444">
        <v>7</v>
      </c>
      <c r="AB444" s="32">
        <v>8</v>
      </c>
      <c r="AC444" s="32">
        <v>8</v>
      </c>
      <c r="AE444">
        <v>5</v>
      </c>
      <c r="AF444" s="32">
        <v>6</v>
      </c>
      <c r="AG444" s="27">
        <v>9</v>
      </c>
      <c r="AH444" s="32">
        <v>7</v>
      </c>
      <c r="AI444" s="32">
        <v>6</v>
      </c>
      <c r="AJ444" s="32">
        <v>8</v>
      </c>
      <c r="AK444">
        <v>7</v>
      </c>
    </row>
    <row r="445" spans="1:37" ht="13.5">
      <c r="A445">
        <v>70509</v>
      </c>
      <c r="B445" s="24" t="s">
        <v>230</v>
      </c>
      <c r="C445" s="67">
        <f t="shared" si="123"/>
        <v>6.473684210526316</v>
      </c>
      <c r="D445">
        <f t="shared" si="124"/>
        <v>123</v>
      </c>
      <c r="E445" s="2">
        <f t="shared" si="125"/>
        <v>19</v>
      </c>
      <c r="F445">
        <f t="shared" si="126"/>
        <v>0</v>
      </c>
      <c r="G445">
        <f t="shared" si="127"/>
        <v>1</v>
      </c>
      <c r="H445">
        <f t="shared" si="128"/>
        <v>2</v>
      </c>
      <c r="I445">
        <f t="shared" si="129"/>
        <v>7</v>
      </c>
      <c r="J445">
        <f t="shared" si="130"/>
        <v>4</v>
      </c>
      <c r="K445">
        <f t="shared" si="131"/>
        <v>5</v>
      </c>
      <c r="L445">
        <f t="shared" si="132"/>
        <v>0</v>
      </c>
      <c r="M445">
        <f t="shared" si="133"/>
        <v>0</v>
      </c>
      <c r="O445" s="4">
        <v>7</v>
      </c>
      <c r="P445">
        <v>5</v>
      </c>
      <c r="Q445">
        <v>7</v>
      </c>
      <c r="R445">
        <v>5</v>
      </c>
      <c r="S445">
        <v>6</v>
      </c>
      <c r="T445" s="32">
        <v>5</v>
      </c>
      <c r="U445" s="32">
        <v>6</v>
      </c>
      <c r="V445" s="32">
        <v>5</v>
      </c>
      <c r="Y445" s="35">
        <v>8</v>
      </c>
      <c r="Z445">
        <v>7</v>
      </c>
      <c r="AB445" s="32">
        <v>7</v>
      </c>
      <c r="AC445" s="32">
        <v>6</v>
      </c>
      <c r="AE445">
        <v>5</v>
      </c>
      <c r="AF445" s="32">
        <v>7</v>
      </c>
      <c r="AG445" s="27">
        <v>8</v>
      </c>
      <c r="AH445" s="32">
        <v>7</v>
      </c>
      <c r="AI445" s="32">
        <v>6</v>
      </c>
      <c r="AJ445" s="32">
        <v>9</v>
      </c>
      <c r="AK445">
        <v>7</v>
      </c>
    </row>
    <row r="446" spans="1:37" ht="13.5">
      <c r="A446">
        <v>70510</v>
      </c>
      <c r="B446" s="24" t="s">
        <v>231</v>
      </c>
      <c r="C446" s="67">
        <f t="shared" si="123"/>
        <v>6.947368421052632</v>
      </c>
      <c r="D446">
        <f t="shared" si="124"/>
        <v>132</v>
      </c>
      <c r="E446" s="2">
        <f t="shared" si="125"/>
        <v>19</v>
      </c>
      <c r="F446">
        <f t="shared" si="126"/>
        <v>0</v>
      </c>
      <c r="G446">
        <f t="shared" si="127"/>
        <v>1</v>
      </c>
      <c r="H446">
        <f t="shared" si="128"/>
        <v>2</v>
      </c>
      <c r="I446">
        <f t="shared" si="129"/>
        <v>12</v>
      </c>
      <c r="J446">
        <f t="shared" si="130"/>
        <v>3</v>
      </c>
      <c r="K446">
        <f t="shared" si="131"/>
        <v>1</v>
      </c>
      <c r="L446">
        <f t="shared" si="132"/>
        <v>0</v>
      </c>
      <c r="M446">
        <f t="shared" si="133"/>
        <v>0</v>
      </c>
      <c r="O446" s="4">
        <v>7</v>
      </c>
      <c r="P446">
        <v>6</v>
      </c>
      <c r="Q446">
        <v>7</v>
      </c>
      <c r="R446">
        <v>7</v>
      </c>
      <c r="S446">
        <v>7</v>
      </c>
      <c r="T446" s="32">
        <v>7</v>
      </c>
      <c r="U446" s="32">
        <v>8</v>
      </c>
      <c r="V446" s="32">
        <v>8</v>
      </c>
      <c r="Y446" s="35">
        <v>7</v>
      </c>
      <c r="Z446">
        <v>7</v>
      </c>
      <c r="AB446" s="32">
        <v>5</v>
      </c>
      <c r="AC446" s="32">
        <v>7</v>
      </c>
      <c r="AE446">
        <v>6</v>
      </c>
      <c r="AF446" s="32">
        <v>7</v>
      </c>
      <c r="AG446" s="27">
        <v>9</v>
      </c>
      <c r="AH446" s="32">
        <v>6</v>
      </c>
      <c r="AI446" s="32">
        <v>7</v>
      </c>
      <c r="AJ446" s="32">
        <v>7</v>
      </c>
      <c r="AK446">
        <v>7</v>
      </c>
    </row>
    <row r="448" spans="1:37" ht="13.5">
      <c r="A448">
        <v>70601</v>
      </c>
      <c r="B448" s="24" t="s">
        <v>233</v>
      </c>
      <c r="C448" s="67">
        <f t="shared" si="123"/>
        <v>5.611111111111111</v>
      </c>
      <c r="D448">
        <f t="shared" si="124"/>
        <v>101</v>
      </c>
      <c r="E448" s="2">
        <f t="shared" si="125"/>
        <v>18</v>
      </c>
      <c r="F448">
        <f t="shared" si="126"/>
        <v>0</v>
      </c>
      <c r="G448">
        <f t="shared" si="127"/>
        <v>0</v>
      </c>
      <c r="H448">
        <f t="shared" si="128"/>
        <v>5</v>
      </c>
      <c r="I448">
        <f t="shared" si="129"/>
        <v>2</v>
      </c>
      <c r="J448">
        <f t="shared" si="130"/>
        <v>3</v>
      </c>
      <c r="K448">
        <f t="shared" si="131"/>
        <v>1</v>
      </c>
      <c r="L448">
        <f t="shared" si="132"/>
        <v>3</v>
      </c>
      <c r="M448">
        <f t="shared" si="133"/>
        <v>4</v>
      </c>
      <c r="O448" s="4">
        <v>3</v>
      </c>
      <c r="P448">
        <v>8</v>
      </c>
      <c r="Q448">
        <v>6</v>
      </c>
      <c r="R448">
        <v>3</v>
      </c>
      <c r="S448">
        <v>7</v>
      </c>
      <c r="T448" s="32">
        <v>3</v>
      </c>
      <c r="U448" s="32">
        <v>4</v>
      </c>
      <c r="V448" s="32">
        <v>6</v>
      </c>
      <c r="Y448" s="35">
        <v>7</v>
      </c>
      <c r="Z448">
        <v>8</v>
      </c>
      <c r="AB448" s="32">
        <v>3</v>
      </c>
      <c r="AC448" s="32">
        <v>4</v>
      </c>
      <c r="AE448">
        <v>5</v>
      </c>
      <c r="AF448" s="32">
        <v>8</v>
      </c>
      <c r="AG448" s="27">
        <v>6</v>
      </c>
      <c r="AI448" s="32">
        <v>4</v>
      </c>
      <c r="AJ448" s="32">
        <v>8</v>
      </c>
      <c r="AK448">
        <v>8</v>
      </c>
    </row>
    <row r="449" spans="1:37" ht="13.5">
      <c r="A449">
        <v>70602</v>
      </c>
      <c r="B449" s="24" t="s">
        <v>234</v>
      </c>
      <c r="C449" s="67">
        <f t="shared" si="123"/>
        <v>6.722222222222222</v>
      </c>
      <c r="D449">
        <f t="shared" si="124"/>
        <v>121</v>
      </c>
      <c r="E449" s="2">
        <f t="shared" si="125"/>
        <v>18</v>
      </c>
      <c r="F449">
        <f t="shared" si="126"/>
        <v>1</v>
      </c>
      <c r="G449">
        <f t="shared" si="127"/>
        <v>4</v>
      </c>
      <c r="H449">
        <f t="shared" si="128"/>
        <v>0</v>
      </c>
      <c r="I449">
        <f t="shared" si="129"/>
        <v>2</v>
      </c>
      <c r="J449">
        <f t="shared" si="130"/>
        <v>8</v>
      </c>
      <c r="K449">
        <f t="shared" si="131"/>
        <v>1</v>
      </c>
      <c r="L449">
        <f t="shared" si="132"/>
        <v>2</v>
      </c>
      <c r="M449">
        <f t="shared" si="133"/>
        <v>0</v>
      </c>
      <c r="O449" s="4">
        <v>5</v>
      </c>
      <c r="P449">
        <v>6</v>
      </c>
      <c r="Q449">
        <v>4</v>
      </c>
      <c r="R449">
        <v>4</v>
      </c>
      <c r="S449">
        <v>7</v>
      </c>
      <c r="T449" s="32">
        <v>6</v>
      </c>
      <c r="U449" s="32">
        <v>9</v>
      </c>
      <c r="V449" s="32">
        <v>6</v>
      </c>
      <c r="Y449" s="35">
        <v>6</v>
      </c>
      <c r="Z449">
        <v>6</v>
      </c>
      <c r="AB449" s="32">
        <v>6</v>
      </c>
      <c r="AC449" s="32">
        <v>9</v>
      </c>
      <c r="AE449">
        <v>7</v>
      </c>
      <c r="AF449" s="32">
        <v>6</v>
      </c>
      <c r="AG449" s="31">
        <v>10</v>
      </c>
      <c r="AI449" s="32">
        <v>9</v>
      </c>
      <c r="AJ449" s="32">
        <v>9</v>
      </c>
      <c r="AK449">
        <v>6</v>
      </c>
    </row>
    <row r="450" spans="1:37" ht="13.5">
      <c r="A450">
        <v>70603</v>
      </c>
      <c r="B450" s="24" t="s">
        <v>235</v>
      </c>
      <c r="C450" s="67">
        <f t="shared" si="123"/>
        <v>5</v>
      </c>
      <c r="D450">
        <f t="shared" si="124"/>
        <v>90</v>
      </c>
      <c r="E450" s="2">
        <f t="shared" si="125"/>
        <v>18</v>
      </c>
      <c r="F450">
        <f t="shared" si="126"/>
        <v>0</v>
      </c>
      <c r="G450">
        <f t="shared" si="127"/>
        <v>0</v>
      </c>
      <c r="H450">
        <f t="shared" si="128"/>
        <v>1</v>
      </c>
      <c r="I450">
        <f t="shared" si="129"/>
        <v>2</v>
      </c>
      <c r="J450">
        <f t="shared" si="130"/>
        <v>5</v>
      </c>
      <c r="K450">
        <f t="shared" si="131"/>
        <v>1</v>
      </c>
      <c r="L450">
        <f t="shared" si="132"/>
        <v>6</v>
      </c>
      <c r="M450">
        <f t="shared" si="133"/>
        <v>3</v>
      </c>
      <c r="O450" s="4">
        <v>3</v>
      </c>
      <c r="P450">
        <v>4</v>
      </c>
      <c r="Q450">
        <v>4</v>
      </c>
      <c r="R450">
        <v>7</v>
      </c>
      <c r="S450">
        <v>6</v>
      </c>
      <c r="T450" s="32">
        <v>3</v>
      </c>
      <c r="U450" s="32">
        <v>4</v>
      </c>
      <c r="V450" s="32">
        <v>6</v>
      </c>
      <c r="Y450" s="35">
        <v>3</v>
      </c>
      <c r="Z450">
        <v>7</v>
      </c>
      <c r="AB450" s="32">
        <v>5</v>
      </c>
      <c r="AC450" s="32">
        <v>6</v>
      </c>
      <c r="AE450">
        <v>4</v>
      </c>
      <c r="AF450" s="32">
        <v>6</v>
      </c>
      <c r="AG450" s="27">
        <v>4</v>
      </c>
      <c r="AI450" s="32">
        <v>4</v>
      </c>
      <c r="AJ450" s="27">
        <v>8</v>
      </c>
      <c r="AK450">
        <v>6</v>
      </c>
    </row>
    <row r="451" spans="1:37" ht="13.5">
      <c r="A451">
        <v>70604</v>
      </c>
      <c r="B451" s="24" t="s">
        <v>236</v>
      </c>
      <c r="C451" s="67">
        <f t="shared" si="123"/>
        <v>5.944444444444445</v>
      </c>
      <c r="D451">
        <f t="shared" si="124"/>
        <v>107</v>
      </c>
      <c r="E451" s="2">
        <f t="shared" si="125"/>
        <v>18</v>
      </c>
      <c r="F451">
        <f t="shared" si="126"/>
        <v>0</v>
      </c>
      <c r="G451">
        <f t="shared" si="127"/>
        <v>0</v>
      </c>
      <c r="H451">
        <f t="shared" si="128"/>
        <v>1</v>
      </c>
      <c r="I451">
        <f t="shared" si="129"/>
        <v>4</v>
      </c>
      <c r="J451">
        <f t="shared" si="130"/>
        <v>6</v>
      </c>
      <c r="K451">
        <f t="shared" si="131"/>
        <v>7</v>
      </c>
      <c r="L451">
        <f t="shared" si="132"/>
        <v>0</v>
      </c>
      <c r="M451">
        <f t="shared" si="133"/>
        <v>0</v>
      </c>
      <c r="O451" s="4">
        <v>6</v>
      </c>
      <c r="P451">
        <v>5</v>
      </c>
      <c r="Q451">
        <v>7</v>
      </c>
      <c r="R451">
        <v>5</v>
      </c>
      <c r="S451">
        <v>7</v>
      </c>
      <c r="T451" s="32">
        <v>5</v>
      </c>
      <c r="U451" s="32">
        <v>5</v>
      </c>
      <c r="V451" s="32">
        <v>5</v>
      </c>
      <c r="Y451" s="35">
        <v>6</v>
      </c>
      <c r="Z451">
        <v>7</v>
      </c>
      <c r="AB451" s="32">
        <v>7</v>
      </c>
      <c r="AC451" s="32">
        <v>6</v>
      </c>
      <c r="AE451">
        <v>6</v>
      </c>
      <c r="AF451" s="32">
        <v>8</v>
      </c>
      <c r="AG451" s="27">
        <v>5</v>
      </c>
      <c r="AI451" s="32">
        <v>5</v>
      </c>
      <c r="AJ451" s="27">
        <v>6</v>
      </c>
      <c r="AK451">
        <v>6</v>
      </c>
    </row>
    <row r="452" spans="1:37" ht="13.5">
      <c r="A452">
        <v>70605</v>
      </c>
      <c r="B452" s="24" t="s">
        <v>237</v>
      </c>
      <c r="C452" s="68">
        <f t="shared" si="123"/>
        <v>7.111111111111111</v>
      </c>
      <c r="D452">
        <f t="shared" si="124"/>
        <v>128</v>
      </c>
      <c r="E452" s="2">
        <f t="shared" si="125"/>
        <v>18</v>
      </c>
      <c r="F452">
        <f t="shared" si="126"/>
        <v>0</v>
      </c>
      <c r="G452">
        <f t="shared" si="127"/>
        <v>2</v>
      </c>
      <c r="H452">
        <f t="shared" si="128"/>
        <v>5</v>
      </c>
      <c r="I452">
        <f t="shared" si="129"/>
        <v>5</v>
      </c>
      <c r="J452">
        <f t="shared" si="130"/>
        <v>5</v>
      </c>
      <c r="K452">
        <f t="shared" si="131"/>
        <v>1</v>
      </c>
      <c r="L452">
        <f t="shared" si="132"/>
        <v>0</v>
      </c>
      <c r="M452">
        <f t="shared" si="133"/>
        <v>0</v>
      </c>
      <c r="O452" s="4">
        <v>8</v>
      </c>
      <c r="P452">
        <v>7</v>
      </c>
      <c r="Q452">
        <v>8</v>
      </c>
      <c r="R452">
        <v>9</v>
      </c>
      <c r="S452">
        <v>6</v>
      </c>
      <c r="T452" s="32">
        <v>7</v>
      </c>
      <c r="U452" s="32">
        <v>6</v>
      </c>
      <c r="V452" s="32">
        <v>8</v>
      </c>
      <c r="Y452" s="35">
        <v>6</v>
      </c>
      <c r="Z452">
        <v>8</v>
      </c>
      <c r="AB452" s="32">
        <v>6</v>
      </c>
      <c r="AC452" s="32">
        <v>6</v>
      </c>
      <c r="AE452">
        <v>5</v>
      </c>
      <c r="AF452" s="27">
        <v>9</v>
      </c>
      <c r="AG452" s="27">
        <v>8</v>
      </c>
      <c r="AI452" s="32">
        <v>7</v>
      </c>
      <c r="AJ452" s="32">
        <v>7</v>
      </c>
      <c r="AK452">
        <v>7</v>
      </c>
    </row>
    <row r="453" spans="1:37" ht="13.5">
      <c r="A453">
        <v>70606</v>
      </c>
      <c r="B453" s="24" t="s">
        <v>238</v>
      </c>
      <c r="C453" s="68">
        <f t="shared" si="123"/>
        <v>7.166666666666667</v>
      </c>
      <c r="D453">
        <f t="shared" si="124"/>
        <v>129</v>
      </c>
      <c r="E453" s="2">
        <f t="shared" si="125"/>
        <v>18</v>
      </c>
      <c r="F453">
        <f t="shared" si="126"/>
        <v>1</v>
      </c>
      <c r="G453">
        <f t="shared" si="127"/>
        <v>3</v>
      </c>
      <c r="H453">
        <f t="shared" si="128"/>
        <v>6</v>
      </c>
      <c r="I453">
        <f t="shared" si="129"/>
        <v>2</v>
      </c>
      <c r="J453">
        <f t="shared" si="130"/>
        <v>3</v>
      </c>
      <c r="K453">
        <f t="shared" si="131"/>
        <v>1</v>
      </c>
      <c r="L453">
        <f t="shared" si="132"/>
        <v>1</v>
      </c>
      <c r="M453">
        <f t="shared" si="133"/>
        <v>1</v>
      </c>
      <c r="O453" s="4">
        <v>6</v>
      </c>
      <c r="P453">
        <v>7</v>
      </c>
      <c r="Q453">
        <v>6</v>
      </c>
      <c r="R453">
        <v>8</v>
      </c>
      <c r="S453">
        <v>9</v>
      </c>
      <c r="T453" s="32">
        <v>6</v>
      </c>
      <c r="U453" s="31">
        <v>10</v>
      </c>
      <c r="V453" s="32">
        <v>8</v>
      </c>
      <c r="Y453" s="35">
        <v>5</v>
      </c>
      <c r="Z453">
        <v>9</v>
      </c>
      <c r="AB453" s="32">
        <v>3</v>
      </c>
      <c r="AC453" s="32">
        <v>8</v>
      </c>
      <c r="AE453">
        <v>8</v>
      </c>
      <c r="AF453" s="32">
        <v>7</v>
      </c>
      <c r="AG453" s="27">
        <v>8</v>
      </c>
      <c r="AI453" s="32">
        <v>4</v>
      </c>
      <c r="AJ453" s="32">
        <v>9</v>
      </c>
      <c r="AK453">
        <v>8</v>
      </c>
    </row>
    <row r="454" spans="1:37" ht="13.5">
      <c r="A454">
        <v>70607</v>
      </c>
      <c r="B454" s="24" t="s">
        <v>905</v>
      </c>
      <c r="C454" s="67">
        <f t="shared" si="123"/>
        <v>6.444444444444445</v>
      </c>
      <c r="D454">
        <f t="shared" si="124"/>
        <v>116</v>
      </c>
      <c r="E454" s="2">
        <f t="shared" si="125"/>
        <v>18</v>
      </c>
      <c r="F454">
        <f t="shared" si="126"/>
        <v>0</v>
      </c>
      <c r="G454">
        <f t="shared" si="127"/>
        <v>1</v>
      </c>
      <c r="H454">
        <f t="shared" si="128"/>
        <v>1</v>
      </c>
      <c r="I454">
        <f t="shared" si="129"/>
        <v>6</v>
      </c>
      <c r="J454">
        <f t="shared" si="130"/>
        <v>7</v>
      </c>
      <c r="K454">
        <f t="shared" si="131"/>
        <v>3</v>
      </c>
      <c r="L454">
        <f t="shared" si="132"/>
        <v>0</v>
      </c>
      <c r="M454">
        <f t="shared" si="133"/>
        <v>0</v>
      </c>
      <c r="O454" s="4">
        <v>7</v>
      </c>
      <c r="P454">
        <v>7</v>
      </c>
      <c r="Q454">
        <v>9</v>
      </c>
      <c r="R454">
        <v>5</v>
      </c>
      <c r="S454">
        <v>7</v>
      </c>
      <c r="T454" s="32">
        <v>8</v>
      </c>
      <c r="U454" s="27">
        <v>7</v>
      </c>
      <c r="V454" s="32">
        <v>7</v>
      </c>
      <c r="Y454" s="35">
        <v>6</v>
      </c>
      <c r="Z454">
        <v>6</v>
      </c>
      <c r="AB454" s="32">
        <v>6</v>
      </c>
      <c r="AC454" s="32">
        <v>6</v>
      </c>
      <c r="AE454">
        <v>5</v>
      </c>
      <c r="AF454" s="32">
        <v>6</v>
      </c>
      <c r="AG454" s="27">
        <v>6</v>
      </c>
      <c r="AI454" s="32">
        <v>6</v>
      </c>
      <c r="AJ454" s="32">
        <v>5</v>
      </c>
      <c r="AK454">
        <v>7</v>
      </c>
    </row>
    <row r="455" spans="1:37" ht="13.5">
      <c r="A455">
        <v>70608</v>
      </c>
      <c r="B455" s="24" t="s">
        <v>239</v>
      </c>
      <c r="C455" s="67">
        <f t="shared" si="123"/>
        <v>5.444444444444445</v>
      </c>
      <c r="D455">
        <f t="shared" si="124"/>
        <v>98</v>
      </c>
      <c r="E455" s="2">
        <f t="shared" si="125"/>
        <v>18</v>
      </c>
      <c r="F455">
        <f t="shared" si="126"/>
        <v>0</v>
      </c>
      <c r="G455">
        <f t="shared" si="127"/>
        <v>0</v>
      </c>
      <c r="H455">
        <f t="shared" si="128"/>
        <v>1</v>
      </c>
      <c r="I455">
        <f t="shared" si="129"/>
        <v>0</v>
      </c>
      <c r="J455">
        <f t="shared" si="130"/>
        <v>9</v>
      </c>
      <c r="K455">
        <f t="shared" si="131"/>
        <v>4</v>
      </c>
      <c r="L455">
        <f t="shared" si="132"/>
        <v>4</v>
      </c>
      <c r="M455">
        <f t="shared" si="133"/>
        <v>0</v>
      </c>
      <c r="O455" s="4">
        <v>4</v>
      </c>
      <c r="P455">
        <v>5</v>
      </c>
      <c r="Q455">
        <v>6</v>
      </c>
      <c r="R455">
        <v>8</v>
      </c>
      <c r="S455">
        <v>6</v>
      </c>
      <c r="T455" s="32">
        <v>4</v>
      </c>
      <c r="U455" s="32">
        <v>4</v>
      </c>
      <c r="V455" s="32">
        <v>6</v>
      </c>
      <c r="Y455" s="35">
        <v>5</v>
      </c>
      <c r="Z455">
        <v>6</v>
      </c>
      <c r="AB455" s="32">
        <v>6</v>
      </c>
      <c r="AC455" s="32">
        <v>6</v>
      </c>
      <c r="AE455">
        <v>5</v>
      </c>
      <c r="AF455" s="32">
        <v>6</v>
      </c>
      <c r="AG455" s="27">
        <v>4</v>
      </c>
      <c r="AI455" s="32">
        <v>6</v>
      </c>
      <c r="AJ455" s="32">
        <v>5</v>
      </c>
      <c r="AK455">
        <v>6</v>
      </c>
    </row>
    <row r="456" spans="1:37" ht="13.5">
      <c r="A456">
        <v>70609</v>
      </c>
      <c r="B456" s="24" t="s">
        <v>906</v>
      </c>
      <c r="C456" s="67">
        <f t="shared" si="123"/>
        <v>6.555555555555555</v>
      </c>
      <c r="D456">
        <f t="shared" si="124"/>
        <v>118</v>
      </c>
      <c r="E456" s="2">
        <f t="shared" si="125"/>
        <v>18</v>
      </c>
      <c r="F456">
        <f t="shared" si="126"/>
        <v>0</v>
      </c>
      <c r="G456">
        <f t="shared" si="127"/>
        <v>0</v>
      </c>
      <c r="H456">
        <f t="shared" si="128"/>
        <v>3</v>
      </c>
      <c r="I456">
        <f t="shared" si="129"/>
        <v>6</v>
      </c>
      <c r="J456">
        <f t="shared" si="130"/>
        <v>7</v>
      </c>
      <c r="K456">
        <f t="shared" si="131"/>
        <v>2</v>
      </c>
      <c r="L456">
        <f t="shared" si="132"/>
        <v>0</v>
      </c>
      <c r="M456">
        <f t="shared" si="133"/>
        <v>0</v>
      </c>
      <c r="O456" s="4">
        <v>6</v>
      </c>
      <c r="P456">
        <v>7</v>
      </c>
      <c r="Q456">
        <v>5</v>
      </c>
      <c r="R456">
        <v>7</v>
      </c>
      <c r="S456">
        <v>7</v>
      </c>
      <c r="T456" s="32">
        <v>6</v>
      </c>
      <c r="U456" s="27">
        <v>8</v>
      </c>
      <c r="V456" s="32">
        <v>6</v>
      </c>
      <c r="Y456" s="35">
        <v>5</v>
      </c>
      <c r="Z456">
        <v>7</v>
      </c>
      <c r="AB456" s="32">
        <v>6</v>
      </c>
      <c r="AC456" s="32">
        <v>6</v>
      </c>
      <c r="AE456">
        <v>6</v>
      </c>
      <c r="AF456" s="27">
        <v>8</v>
      </c>
      <c r="AG456" s="27">
        <v>8</v>
      </c>
      <c r="AI456" s="32">
        <v>7</v>
      </c>
      <c r="AJ456" s="32">
        <v>6</v>
      </c>
      <c r="AK456">
        <v>7</v>
      </c>
    </row>
    <row r="457" spans="1:37" ht="13.5">
      <c r="A457">
        <v>70610</v>
      </c>
      <c r="B457" t="s">
        <v>907</v>
      </c>
      <c r="C457" s="67">
        <f t="shared" si="123"/>
        <v>6</v>
      </c>
      <c r="D457">
        <f t="shared" si="124"/>
        <v>108</v>
      </c>
      <c r="E457" s="2">
        <f t="shared" si="125"/>
        <v>18</v>
      </c>
      <c r="F457">
        <f t="shared" si="126"/>
        <v>0</v>
      </c>
      <c r="G457">
        <f t="shared" si="127"/>
        <v>0</v>
      </c>
      <c r="H457">
        <f t="shared" si="128"/>
        <v>1</v>
      </c>
      <c r="I457">
        <f t="shared" si="129"/>
        <v>2</v>
      </c>
      <c r="J457">
        <f t="shared" si="130"/>
        <v>11</v>
      </c>
      <c r="K457">
        <f t="shared" si="131"/>
        <v>4</v>
      </c>
      <c r="L457">
        <f t="shared" si="132"/>
        <v>0</v>
      </c>
      <c r="M457">
        <f t="shared" si="133"/>
        <v>0</v>
      </c>
      <c r="O457" s="4">
        <v>6</v>
      </c>
      <c r="P457">
        <v>5</v>
      </c>
      <c r="Q457">
        <v>6</v>
      </c>
      <c r="R457">
        <v>6</v>
      </c>
      <c r="S457">
        <v>6</v>
      </c>
      <c r="T457" s="32">
        <v>5</v>
      </c>
      <c r="U457" s="32">
        <v>6</v>
      </c>
      <c r="V457" s="32">
        <v>6</v>
      </c>
      <c r="Y457" s="35">
        <v>6</v>
      </c>
      <c r="Z457">
        <v>7</v>
      </c>
      <c r="AB457" s="32">
        <v>5</v>
      </c>
      <c r="AC457" s="32">
        <v>6</v>
      </c>
      <c r="AE457">
        <v>6</v>
      </c>
      <c r="AF457" s="27">
        <v>7</v>
      </c>
      <c r="AG457" s="27">
        <v>5</v>
      </c>
      <c r="AI457" s="32">
        <v>6</v>
      </c>
      <c r="AJ457" s="32">
        <v>8</v>
      </c>
      <c r="AK457">
        <v>6</v>
      </c>
    </row>
    <row r="459" spans="1:37" ht="13.5">
      <c r="A459">
        <v>70701</v>
      </c>
      <c r="B459" s="24" t="s">
        <v>240</v>
      </c>
      <c r="C459" s="67">
        <f t="shared" si="123"/>
        <v>6.666666666666667</v>
      </c>
      <c r="D459">
        <f t="shared" si="124"/>
        <v>120</v>
      </c>
      <c r="E459" s="2">
        <f t="shared" si="125"/>
        <v>18</v>
      </c>
      <c r="F459">
        <f t="shared" si="126"/>
        <v>0</v>
      </c>
      <c r="G459">
        <f t="shared" si="127"/>
        <v>0</v>
      </c>
      <c r="H459">
        <f t="shared" si="128"/>
        <v>2</v>
      </c>
      <c r="I459">
        <f t="shared" si="129"/>
        <v>10</v>
      </c>
      <c r="J459">
        <f t="shared" si="130"/>
        <v>4</v>
      </c>
      <c r="K459">
        <f t="shared" si="131"/>
        <v>2</v>
      </c>
      <c r="L459">
        <f t="shared" si="132"/>
        <v>0</v>
      </c>
      <c r="M459">
        <f t="shared" si="133"/>
        <v>0</v>
      </c>
      <c r="O459" s="4">
        <v>5</v>
      </c>
      <c r="P459">
        <v>5</v>
      </c>
      <c r="Q459">
        <v>7</v>
      </c>
      <c r="R459">
        <v>6</v>
      </c>
      <c r="S459">
        <v>7</v>
      </c>
      <c r="T459" s="32">
        <v>6</v>
      </c>
      <c r="U459" s="32">
        <v>7</v>
      </c>
      <c r="V459" s="32">
        <v>7</v>
      </c>
      <c r="Y459" s="35">
        <v>7</v>
      </c>
      <c r="Z459">
        <v>7</v>
      </c>
      <c r="AB459" s="32">
        <v>7</v>
      </c>
      <c r="AC459" s="32">
        <v>6</v>
      </c>
      <c r="AE459">
        <v>7</v>
      </c>
      <c r="AF459" s="32">
        <v>7</v>
      </c>
      <c r="AG459" s="27">
        <v>8</v>
      </c>
      <c r="AI459" s="32">
        <v>7</v>
      </c>
      <c r="AJ459" s="32">
        <v>8</v>
      </c>
      <c r="AK459">
        <v>6</v>
      </c>
    </row>
    <row r="460" spans="1:37" ht="13.5">
      <c r="A460">
        <v>70702</v>
      </c>
      <c r="B460" s="24" t="s">
        <v>908</v>
      </c>
      <c r="C460" s="84">
        <f t="shared" si="123"/>
        <v>7.666666666666667</v>
      </c>
      <c r="D460">
        <f t="shared" si="124"/>
        <v>138</v>
      </c>
      <c r="E460" s="2">
        <f t="shared" si="125"/>
        <v>18</v>
      </c>
      <c r="F460">
        <f t="shared" si="126"/>
        <v>0</v>
      </c>
      <c r="G460">
        <f t="shared" si="127"/>
        <v>4</v>
      </c>
      <c r="H460">
        <f t="shared" si="128"/>
        <v>7</v>
      </c>
      <c r="I460">
        <f t="shared" si="129"/>
        <v>5</v>
      </c>
      <c r="J460">
        <f t="shared" si="130"/>
        <v>1</v>
      </c>
      <c r="K460">
        <f t="shared" si="131"/>
        <v>1</v>
      </c>
      <c r="L460">
        <f t="shared" si="132"/>
        <v>0</v>
      </c>
      <c r="M460">
        <f t="shared" si="133"/>
        <v>0</v>
      </c>
      <c r="O460" s="4">
        <v>8</v>
      </c>
      <c r="P460">
        <v>7</v>
      </c>
      <c r="Q460">
        <v>9</v>
      </c>
      <c r="R460">
        <v>8</v>
      </c>
      <c r="S460">
        <v>8</v>
      </c>
      <c r="T460" s="32">
        <v>6</v>
      </c>
      <c r="U460" s="32">
        <v>7</v>
      </c>
      <c r="V460" s="32">
        <v>8</v>
      </c>
      <c r="Y460" s="35">
        <v>8</v>
      </c>
      <c r="Z460">
        <v>7</v>
      </c>
      <c r="AB460" s="32">
        <v>7</v>
      </c>
      <c r="AC460" s="32">
        <v>9</v>
      </c>
      <c r="AE460">
        <v>5</v>
      </c>
      <c r="AF460" s="32">
        <v>8</v>
      </c>
      <c r="AG460" s="27">
        <v>9</v>
      </c>
      <c r="AI460" s="32">
        <v>8</v>
      </c>
      <c r="AJ460" s="32">
        <v>9</v>
      </c>
      <c r="AK460">
        <v>7</v>
      </c>
    </row>
    <row r="461" spans="1:37" ht="13.5">
      <c r="A461">
        <v>70703</v>
      </c>
      <c r="B461" s="24" t="s">
        <v>909</v>
      </c>
      <c r="C461" s="67">
        <f aca="true" t="shared" si="134" ref="C461:C524">AVERAGE($O461:$IF461)</f>
        <v>5.833333333333333</v>
      </c>
      <c r="D461">
        <f aca="true" t="shared" si="135" ref="D461:D524">SUM($O461:$IF461)</f>
        <v>105</v>
      </c>
      <c r="E461" s="2">
        <f aca="true" t="shared" si="136" ref="E461:E524">COUNT($O461:$IF461)</f>
        <v>18</v>
      </c>
      <c r="F461">
        <f t="shared" si="126"/>
        <v>0</v>
      </c>
      <c r="G461">
        <f t="shared" si="127"/>
        <v>0</v>
      </c>
      <c r="H461">
        <f t="shared" si="128"/>
        <v>2</v>
      </c>
      <c r="I461">
        <f t="shared" si="129"/>
        <v>2</v>
      </c>
      <c r="J461">
        <f t="shared" si="130"/>
        <v>6</v>
      </c>
      <c r="K461">
        <f t="shared" si="131"/>
        <v>7</v>
      </c>
      <c r="L461">
        <f t="shared" si="132"/>
        <v>1</v>
      </c>
      <c r="M461">
        <f t="shared" si="133"/>
        <v>0</v>
      </c>
      <c r="O461" s="4">
        <v>5</v>
      </c>
      <c r="P461">
        <v>6</v>
      </c>
      <c r="Q461">
        <v>6</v>
      </c>
      <c r="R461">
        <v>5</v>
      </c>
      <c r="S461">
        <v>8</v>
      </c>
      <c r="T461" s="32">
        <v>7</v>
      </c>
      <c r="U461" s="32">
        <v>5</v>
      </c>
      <c r="V461" s="32">
        <v>5</v>
      </c>
      <c r="Y461" s="35">
        <v>6</v>
      </c>
      <c r="Z461">
        <v>6</v>
      </c>
      <c r="AB461" s="32">
        <v>8</v>
      </c>
      <c r="AC461" s="32">
        <v>4</v>
      </c>
      <c r="AE461">
        <v>5</v>
      </c>
      <c r="AF461" s="32">
        <v>5</v>
      </c>
      <c r="AG461" s="27">
        <v>6</v>
      </c>
      <c r="AI461" s="32">
        <v>5</v>
      </c>
      <c r="AJ461" s="32">
        <v>6</v>
      </c>
      <c r="AK461">
        <v>7</v>
      </c>
    </row>
    <row r="462" spans="1:37" ht="13.5">
      <c r="A462">
        <v>70704</v>
      </c>
      <c r="B462" s="24" t="s">
        <v>910</v>
      </c>
      <c r="C462" s="67">
        <f t="shared" si="134"/>
        <v>5.333333333333333</v>
      </c>
      <c r="D462">
        <f t="shared" si="135"/>
        <v>96</v>
      </c>
      <c r="E462" s="2">
        <f t="shared" si="136"/>
        <v>18</v>
      </c>
      <c r="F462">
        <f t="shared" si="126"/>
        <v>0</v>
      </c>
      <c r="G462">
        <f t="shared" si="127"/>
        <v>0</v>
      </c>
      <c r="H462">
        <f t="shared" si="128"/>
        <v>0</v>
      </c>
      <c r="I462">
        <f t="shared" si="129"/>
        <v>1</v>
      </c>
      <c r="J462">
        <f t="shared" si="130"/>
        <v>7</v>
      </c>
      <c r="K462">
        <f t="shared" si="131"/>
        <v>7</v>
      </c>
      <c r="L462">
        <f t="shared" si="132"/>
        <v>3</v>
      </c>
      <c r="M462">
        <f t="shared" si="133"/>
        <v>0</v>
      </c>
      <c r="O462" s="4">
        <v>4</v>
      </c>
      <c r="P462">
        <v>4</v>
      </c>
      <c r="Q462">
        <v>5</v>
      </c>
      <c r="R462">
        <v>5</v>
      </c>
      <c r="S462">
        <v>6</v>
      </c>
      <c r="T462" s="32">
        <v>6</v>
      </c>
      <c r="U462" s="32">
        <v>5</v>
      </c>
      <c r="V462" s="32">
        <v>5</v>
      </c>
      <c r="Y462" s="35">
        <v>5</v>
      </c>
      <c r="Z462">
        <v>6</v>
      </c>
      <c r="AB462" s="32">
        <v>5</v>
      </c>
      <c r="AC462" s="32">
        <v>5</v>
      </c>
      <c r="AE462">
        <v>6</v>
      </c>
      <c r="AF462" s="32">
        <v>6</v>
      </c>
      <c r="AG462" s="27">
        <v>4</v>
      </c>
      <c r="AI462" s="32">
        <v>6</v>
      </c>
      <c r="AJ462" s="32">
        <v>7</v>
      </c>
      <c r="AK462">
        <v>6</v>
      </c>
    </row>
    <row r="463" spans="1:37" ht="13.5">
      <c r="A463">
        <v>70705</v>
      </c>
      <c r="B463" s="24" t="s">
        <v>241</v>
      </c>
      <c r="C463" s="67">
        <f t="shared" si="134"/>
        <v>5.611111111111111</v>
      </c>
      <c r="D463">
        <f t="shared" si="135"/>
        <v>101</v>
      </c>
      <c r="E463" s="2">
        <f t="shared" si="136"/>
        <v>18</v>
      </c>
      <c r="F463">
        <f t="shared" si="126"/>
        <v>0</v>
      </c>
      <c r="G463">
        <f t="shared" si="127"/>
        <v>0</v>
      </c>
      <c r="H463">
        <f t="shared" si="128"/>
        <v>0</v>
      </c>
      <c r="I463">
        <f t="shared" si="129"/>
        <v>1</v>
      </c>
      <c r="J463">
        <f t="shared" si="130"/>
        <v>11</v>
      </c>
      <c r="K463">
        <f t="shared" si="131"/>
        <v>4</v>
      </c>
      <c r="L463">
        <f t="shared" si="132"/>
        <v>2</v>
      </c>
      <c r="M463">
        <f t="shared" si="133"/>
        <v>0</v>
      </c>
      <c r="O463" s="4">
        <v>6</v>
      </c>
      <c r="P463">
        <v>6</v>
      </c>
      <c r="Q463">
        <v>4</v>
      </c>
      <c r="R463">
        <v>6</v>
      </c>
      <c r="S463">
        <v>6</v>
      </c>
      <c r="T463" s="32">
        <v>5</v>
      </c>
      <c r="U463" s="32">
        <v>6</v>
      </c>
      <c r="V463" s="32">
        <v>5</v>
      </c>
      <c r="Y463" s="35">
        <v>5</v>
      </c>
      <c r="Z463">
        <v>6</v>
      </c>
      <c r="AB463" s="32">
        <v>6</v>
      </c>
      <c r="AC463" s="32">
        <v>6</v>
      </c>
      <c r="AE463">
        <v>4</v>
      </c>
      <c r="AF463" s="32">
        <v>6</v>
      </c>
      <c r="AG463" s="27">
        <v>6</v>
      </c>
      <c r="AI463" s="32">
        <v>5</v>
      </c>
      <c r="AJ463" s="32">
        <v>6</v>
      </c>
      <c r="AK463">
        <v>7</v>
      </c>
    </row>
    <row r="465" spans="1:37" ht="13.5">
      <c r="A465">
        <v>70801</v>
      </c>
      <c r="B465" s="24" t="s">
        <v>242</v>
      </c>
      <c r="C465" s="67">
        <f t="shared" si="134"/>
        <v>6.222222222222222</v>
      </c>
      <c r="D465">
        <f t="shared" si="135"/>
        <v>112</v>
      </c>
      <c r="E465" s="2">
        <f t="shared" si="136"/>
        <v>18</v>
      </c>
      <c r="F465">
        <f t="shared" si="126"/>
        <v>0</v>
      </c>
      <c r="G465">
        <f t="shared" si="127"/>
        <v>0</v>
      </c>
      <c r="H465">
        <f t="shared" si="128"/>
        <v>3</v>
      </c>
      <c r="I465">
        <f t="shared" si="129"/>
        <v>3</v>
      </c>
      <c r="J465">
        <f t="shared" si="130"/>
        <v>8</v>
      </c>
      <c r="K465">
        <f t="shared" si="131"/>
        <v>3</v>
      </c>
      <c r="L465">
        <f t="shared" si="132"/>
        <v>1</v>
      </c>
      <c r="M465">
        <f t="shared" si="133"/>
        <v>0</v>
      </c>
      <c r="O465" s="4">
        <v>5</v>
      </c>
      <c r="P465">
        <v>4</v>
      </c>
      <c r="Q465">
        <v>6</v>
      </c>
      <c r="R465">
        <v>6</v>
      </c>
      <c r="S465">
        <v>8</v>
      </c>
      <c r="T465" s="32">
        <v>6</v>
      </c>
      <c r="U465" s="32">
        <v>6</v>
      </c>
      <c r="V465" s="32">
        <v>8</v>
      </c>
      <c r="Y465" s="35">
        <v>7</v>
      </c>
      <c r="Z465">
        <v>6</v>
      </c>
      <c r="AB465" s="32">
        <v>5</v>
      </c>
      <c r="AC465" s="32">
        <v>5</v>
      </c>
      <c r="AE465">
        <v>6</v>
      </c>
      <c r="AF465" s="32">
        <v>6</v>
      </c>
      <c r="AG465" s="27">
        <v>8</v>
      </c>
      <c r="AI465" s="32">
        <v>7</v>
      </c>
      <c r="AJ465" s="32">
        <v>7</v>
      </c>
      <c r="AK465">
        <v>6</v>
      </c>
    </row>
    <row r="466" spans="1:37" ht="13.5">
      <c r="A466">
        <v>70802</v>
      </c>
      <c r="B466" s="24" t="s">
        <v>243</v>
      </c>
      <c r="C466" s="67">
        <f t="shared" si="134"/>
        <v>6.111111111111111</v>
      </c>
      <c r="D466">
        <f t="shared" si="135"/>
        <v>110</v>
      </c>
      <c r="E466" s="2">
        <f t="shared" si="136"/>
        <v>18</v>
      </c>
      <c r="F466">
        <f t="shared" si="126"/>
        <v>0</v>
      </c>
      <c r="G466">
        <f t="shared" si="127"/>
        <v>0</v>
      </c>
      <c r="H466">
        <f t="shared" si="128"/>
        <v>2</v>
      </c>
      <c r="I466">
        <f t="shared" si="129"/>
        <v>6</v>
      </c>
      <c r="J466">
        <f t="shared" si="130"/>
        <v>3</v>
      </c>
      <c r="K466">
        <f t="shared" si="131"/>
        <v>6</v>
      </c>
      <c r="L466">
        <f t="shared" si="132"/>
        <v>1</v>
      </c>
      <c r="M466">
        <f t="shared" si="133"/>
        <v>0</v>
      </c>
      <c r="O466" s="4">
        <v>6</v>
      </c>
      <c r="P466">
        <v>6</v>
      </c>
      <c r="Q466">
        <v>4</v>
      </c>
      <c r="R466">
        <v>5</v>
      </c>
      <c r="S466">
        <v>7</v>
      </c>
      <c r="T466" s="32">
        <v>5</v>
      </c>
      <c r="U466" s="32">
        <v>5</v>
      </c>
      <c r="V466" s="32">
        <v>5</v>
      </c>
      <c r="Y466" s="35">
        <v>8</v>
      </c>
      <c r="Z466">
        <v>6</v>
      </c>
      <c r="AB466" s="32">
        <v>7</v>
      </c>
      <c r="AC466" s="32">
        <v>8</v>
      </c>
      <c r="AE466">
        <v>5</v>
      </c>
      <c r="AF466" s="32">
        <v>7</v>
      </c>
      <c r="AG466" s="27">
        <v>7</v>
      </c>
      <c r="AI466" s="32">
        <v>7</v>
      </c>
      <c r="AJ466" s="32">
        <v>5</v>
      </c>
      <c r="AK466">
        <v>7</v>
      </c>
    </row>
    <row r="467" spans="1:37" ht="13.5">
      <c r="A467">
        <v>70803</v>
      </c>
      <c r="B467" s="24" t="s">
        <v>244</v>
      </c>
      <c r="C467" s="67">
        <f t="shared" si="134"/>
        <v>6.777777777777778</v>
      </c>
      <c r="D467">
        <f t="shared" si="135"/>
        <v>122</v>
      </c>
      <c r="E467" s="2">
        <f t="shared" si="136"/>
        <v>18</v>
      </c>
      <c r="F467">
        <f t="shared" si="126"/>
        <v>2</v>
      </c>
      <c r="G467">
        <f t="shared" si="127"/>
        <v>1</v>
      </c>
      <c r="H467">
        <f t="shared" si="128"/>
        <v>3</v>
      </c>
      <c r="I467">
        <f t="shared" si="129"/>
        <v>3</v>
      </c>
      <c r="J467">
        <f t="shared" si="130"/>
        <v>4</v>
      </c>
      <c r="K467">
        <f t="shared" si="131"/>
        <v>4</v>
      </c>
      <c r="L467">
        <f t="shared" si="132"/>
        <v>1</v>
      </c>
      <c r="M467">
        <f t="shared" si="133"/>
        <v>0</v>
      </c>
      <c r="O467" s="4">
        <v>5</v>
      </c>
      <c r="P467">
        <v>6</v>
      </c>
      <c r="Q467">
        <v>5</v>
      </c>
      <c r="R467">
        <v>5</v>
      </c>
      <c r="S467">
        <v>9</v>
      </c>
      <c r="T467" s="32">
        <v>8</v>
      </c>
      <c r="U467" s="32">
        <v>7</v>
      </c>
      <c r="V467" s="32">
        <v>7</v>
      </c>
      <c r="Y467" s="35">
        <v>7</v>
      </c>
      <c r="Z467">
        <v>8</v>
      </c>
      <c r="AB467" s="32">
        <v>5</v>
      </c>
      <c r="AC467" s="32">
        <v>6</v>
      </c>
      <c r="AE467">
        <v>4</v>
      </c>
      <c r="AF467" s="32">
        <v>6</v>
      </c>
      <c r="AG467" s="31">
        <v>10</v>
      </c>
      <c r="AI467" s="31">
        <v>10</v>
      </c>
      <c r="AJ467" s="32">
        <v>8</v>
      </c>
      <c r="AK467">
        <v>6</v>
      </c>
    </row>
    <row r="468" spans="1:37" ht="13.5">
      <c r="A468">
        <v>70804</v>
      </c>
      <c r="B468" s="24" t="s">
        <v>245</v>
      </c>
      <c r="C468" s="67">
        <f t="shared" si="134"/>
        <v>5.666666666666667</v>
      </c>
      <c r="D468">
        <f t="shared" si="135"/>
        <v>102</v>
      </c>
      <c r="E468" s="2">
        <f t="shared" si="136"/>
        <v>18</v>
      </c>
      <c r="F468">
        <f t="shared" si="126"/>
        <v>0</v>
      </c>
      <c r="G468">
        <f t="shared" si="127"/>
        <v>0</v>
      </c>
      <c r="H468">
        <f t="shared" si="128"/>
        <v>2</v>
      </c>
      <c r="I468">
        <f t="shared" si="129"/>
        <v>4</v>
      </c>
      <c r="J468">
        <f t="shared" si="130"/>
        <v>4</v>
      </c>
      <c r="K468">
        <f t="shared" si="131"/>
        <v>2</v>
      </c>
      <c r="L468">
        <f t="shared" si="132"/>
        <v>6</v>
      </c>
      <c r="M468">
        <f t="shared" si="133"/>
        <v>0</v>
      </c>
      <c r="O468" s="4">
        <v>4</v>
      </c>
      <c r="P468">
        <v>4</v>
      </c>
      <c r="Q468">
        <v>5</v>
      </c>
      <c r="R468">
        <v>4</v>
      </c>
      <c r="S468">
        <v>6</v>
      </c>
      <c r="T468" s="32">
        <v>4</v>
      </c>
      <c r="U468" s="32">
        <v>4</v>
      </c>
      <c r="V468" s="32">
        <v>6</v>
      </c>
      <c r="Y468" s="35">
        <v>6</v>
      </c>
      <c r="Z468">
        <v>7</v>
      </c>
      <c r="AB468" s="32">
        <v>8</v>
      </c>
      <c r="AC468" s="32">
        <v>6</v>
      </c>
      <c r="AE468">
        <v>5</v>
      </c>
      <c r="AF468" s="32">
        <v>8</v>
      </c>
      <c r="AG468" s="27">
        <v>4</v>
      </c>
      <c r="AI468" s="32">
        <v>7</v>
      </c>
      <c r="AJ468" s="32">
        <v>7</v>
      </c>
      <c r="AK468">
        <v>7</v>
      </c>
    </row>
    <row r="469" spans="1:37" ht="13.5">
      <c r="A469">
        <v>70805</v>
      </c>
      <c r="B469" s="24" t="s">
        <v>246</v>
      </c>
      <c r="C469" s="67">
        <f t="shared" si="134"/>
        <v>6.5</v>
      </c>
      <c r="D469">
        <f t="shared" si="135"/>
        <v>117</v>
      </c>
      <c r="E469" s="2">
        <f t="shared" si="136"/>
        <v>18</v>
      </c>
      <c r="F469">
        <f t="shared" si="126"/>
        <v>0</v>
      </c>
      <c r="G469">
        <f t="shared" si="127"/>
        <v>0</v>
      </c>
      <c r="H469">
        <f t="shared" si="128"/>
        <v>3</v>
      </c>
      <c r="I469">
        <f t="shared" si="129"/>
        <v>5</v>
      </c>
      <c r="J469">
        <f t="shared" si="130"/>
        <v>8</v>
      </c>
      <c r="K469">
        <f t="shared" si="131"/>
        <v>2</v>
      </c>
      <c r="L469">
        <f t="shared" si="132"/>
        <v>0</v>
      </c>
      <c r="M469">
        <f t="shared" si="133"/>
        <v>0</v>
      </c>
      <c r="O469" s="4">
        <v>5</v>
      </c>
      <c r="P469">
        <v>6</v>
      </c>
      <c r="Q469">
        <v>8</v>
      </c>
      <c r="R469">
        <v>5</v>
      </c>
      <c r="S469">
        <v>6</v>
      </c>
      <c r="T469" s="32">
        <v>8</v>
      </c>
      <c r="U469" s="32">
        <v>7</v>
      </c>
      <c r="V469" s="32">
        <v>6</v>
      </c>
      <c r="Y469" s="35">
        <v>7</v>
      </c>
      <c r="Z469">
        <v>7</v>
      </c>
      <c r="AB469" s="32">
        <v>6</v>
      </c>
      <c r="AC469" s="32">
        <v>6</v>
      </c>
      <c r="AE469">
        <v>6</v>
      </c>
      <c r="AF469" s="32">
        <v>6</v>
      </c>
      <c r="AG469" s="27">
        <v>7</v>
      </c>
      <c r="AI469" s="32">
        <v>7</v>
      </c>
      <c r="AJ469" s="32">
        <v>8</v>
      </c>
      <c r="AK469">
        <v>6</v>
      </c>
    </row>
    <row r="470" spans="1:37" ht="13.5">
      <c r="A470">
        <v>70806</v>
      </c>
      <c r="B470" s="24" t="s">
        <v>247</v>
      </c>
      <c r="C470" s="67">
        <f t="shared" si="134"/>
        <v>5.944444444444445</v>
      </c>
      <c r="D470">
        <f t="shared" si="135"/>
        <v>107</v>
      </c>
      <c r="E470" s="2">
        <f t="shared" si="136"/>
        <v>18</v>
      </c>
      <c r="F470">
        <f t="shared" si="126"/>
        <v>0</v>
      </c>
      <c r="G470">
        <f t="shared" si="127"/>
        <v>1</v>
      </c>
      <c r="H470">
        <f t="shared" si="128"/>
        <v>2</v>
      </c>
      <c r="I470">
        <f t="shared" si="129"/>
        <v>5</v>
      </c>
      <c r="J470">
        <f t="shared" si="130"/>
        <v>1</v>
      </c>
      <c r="K470">
        <f t="shared" si="131"/>
        <v>6</v>
      </c>
      <c r="L470">
        <f t="shared" si="132"/>
        <v>2</v>
      </c>
      <c r="M470">
        <f t="shared" si="133"/>
        <v>1</v>
      </c>
      <c r="O470" s="4">
        <v>5</v>
      </c>
      <c r="P470">
        <v>5</v>
      </c>
      <c r="Q470">
        <v>7</v>
      </c>
      <c r="R470">
        <v>7</v>
      </c>
      <c r="S470">
        <v>7</v>
      </c>
      <c r="T470" s="32">
        <v>4</v>
      </c>
      <c r="U470" s="32">
        <v>8</v>
      </c>
      <c r="V470" s="32">
        <v>7</v>
      </c>
      <c r="Y470" s="35">
        <v>4</v>
      </c>
      <c r="Z470">
        <v>5</v>
      </c>
      <c r="AB470" s="32">
        <v>3</v>
      </c>
      <c r="AC470" s="32">
        <v>5</v>
      </c>
      <c r="AE470">
        <v>5</v>
      </c>
      <c r="AF470" s="32">
        <v>6</v>
      </c>
      <c r="AG470" s="27">
        <v>9</v>
      </c>
      <c r="AI470" s="32">
        <v>5</v>
      </c>
      <c r="AJ470" s="32">
        <v>8</v>
      </c>
      <c r="AK470">
        <v>7</v>
      </c>
    </row>
    <row r="471" spans="1:37" ht="13.5">
      <c r="A471">
        <v>70807</v>
      </c>
      <c r="B471" s="24" t="s">
        <v>248</v>
      </c>
      <c r="C471" s="68">
        <f t="shared" si="134"/>
        <v>7.055555555555555</v>
      </c>
      <c r="D471">
        <f t="shared" si="135"/>
        <v>127</v>
      </c>
      <c r="E471" s="2">
        <f t="shared" si="136"/>
        <v>18</v>
      </c>
      <c r="F471">
        <f t="shared" si="126"/>
        <v>0</v>
      </c>
      <c r="G471">
        <f t="shared" si="127"/>
        <v>1</v>
      </c>
      <c r="H471">
        <f t="shared" si="128"/>
        <v>5</v>
      </c>
      <c r="I471">
        <f t="shared" si="129"/>
        <v>9</v>
      </c>
      <c r="J471">
        <f t="shared" si="130"/>
        <v>1</v>
      </c>
      <c r="K471">
        <f t="shared" si="131"/>
        <v>1</v>
      </c>
      <c r="L471">
        <f t="shared" si="132"/>
        <v>1</v>
      </c>
      <c r="M471">
        <f t="shared" si="133"/>
        <v>0</v>
      </c>
      <c r="O471" s="4">
        <v>7</v>
      </c>
      <c r="P471">
        <v>7</v>
      </c>
      <c r="Q471">
        <v>8</v>
      </c>
      <c r="R471">
        <v>4</v>
      </c>
      <c r="S471">
        <v>8</v>
      </c>
      <c r="T471" s="32">
        <v>8</v>
      </c>
      <c r="U471" s="32">
        <v>7</v>
      </c>
      <c r="V471" s="32">
        <v>6</v>
      </c>
      <c r="Y471" s="35">
        <v>7</v>
      </c>
      <c r="Z471">
        <v>8</v>
      </c>
      <c r="AB471" s="32">
        <v>7</v>
      </c>
      <c r="AC471" s="32">
        <v>8</v>
      </c>
      <c r="AE471">
        <v>5</v>
      </c>
      <c r="AF471" s="32">
        <v>7</v>
      </c>
      <c r="AG471" s="27">
        <v>7</v>
      </c>
      <c r="AI471" s="32">
        <v>7</v>
      </c>
      <c r="AJ471" s="32">
        <v>9</v>
      </c>
      <c r="AK471">
        <v>7</v>
      </c>
    </row>
    <row r="473" spans="1:37" ht="13.5">
      <c r="A473">
        <v>70901</v>
      </c>
      <c r="B473" s="24" t="s">
        <v>249</v>
      </c>
      <c r="C473" s="67">
        <f t="shared" si="134"/>
        <v>6.85</v>
      </c>
      <c r="D473">
        <f t="shared" si="135"/>
        <v>137</v>
      </c>
      <c r="E473" s="2">
        <f t="shared" si="136"/>
        <v>20</v>
      </c>
      <c r="F473">
        <f t="shared" si="126"/>
        <v>0</v>
      </c>
      <c r="G473">
        <f t="shared" si="127"/>
        <v>1</v>
      </c>
      <c r="H473">
        <f t="shared" si="128"/>
        <v>6</v>
      </c>
      <c r="I473">
        <f t="shared" si="129"/>
        <v>4</v>
      </c>
      <c r="J473">
        <f t="shared" si="130"/>
        <v>7</v>
      </c>
      <c r="K473">
        <f t="shared" si="131"/>
        <v>2</v>
      </c>
      <c r="L473">
        <f t="shared" si="132"/>
        <v>0</v>
      </c>
      <c r="M473">
        <f t="shared" si="133"/>
        <v>0</v>
      </c>
      <c r="O473" s="4">
        <v>5</v>
      </c>
      <c r="P473">
        <v>6</v>
      </c>
      <c r="Q473">
        <v>8</v>
      </c>
      <c r="R473">
        <v>7</v>
      </c>
      <c r="S473">
        <v>8</v>
      </c>
      <c r="T473" s="32">
        <v>6</v>
      </c>
      <c r="U473" s="32">
        <v>8</v>
      </c>
      <c r="V473" s="32">
        <v>8</v>
      </c>
      <c r="Y473" s="35">
        <v>8</v>
      </c>
      <c r="Z473">
        <v>6</v>
      </c>
      <c r="AB473" s="32">
        <v>5</v>
      </c>
      <c r="AC473" s="32">
        <v>6</v>
      </c>
      <c r="AD473" s="32">
        <v>9</v>
      </c>
      <c r="AE473">
        <v>6</v>
      </c>
      <c r="AF473" s="32">
        <v>7</v>
      </c>
      <c r="AG473" s="27">
        <v>6</v>
      </c>
      <c r="AH473" s="32">
        <v>7</v>
      </c>
      <c r="AI473" s="32">
        <v>6</v>
      </c>
      <c r="AJ473" s="32">
        <v>7</v>
      </c>
      <c r="AK473">
        <v>8</v>
      </c>
    </row>
    <row r="474" spans="1:37" ht="13.5">
      <c r="A474">
        <v>70902</v>
      </c>
      <c r="B474" s="24" t="s">
        <v>250</v>
      </c>
      <c r="C474" s="67">
        <f t="shared" si="134"/>
        <v>6.85</v>
      </c>
      <c r="D474">
        <f t="shared" si="135"/>
        <v>137</v>
      </c>
      <c r="E474" s="2">
        <f t="shared" si="136"/>
        <v>20</v>
      </c>
      <c r="F474">
        <f t="shared" si="126"/>
        <v>0</v>
      </c>
      <c r="G474">
        <f t="shared" si="127"/>
        <v>2</v>
      </c>
      <c r="H474">
        <f t="shared" si="128"/>
        <v>5</v>
      </c>
      <c r="I474">
        <f t="shared" si="129"/>
        <v>5</v>
      </c>
      <c r="J474">
        <f t="shared" si="130"/>
        <v>5</v>
      </c>
      <c r="K474">
        <f t="shared" si="131"/>
        <v>2</v>
      </c>
      <c r="L474">
        <f t="shared" si="132"/>
        <v>1</v>
      </c>
      <c r="M474">
        <f t="shared" si="133"/>
        <v>0</v>
      </c>
      <c r="O474" s="4">
        <v>7</v>
      </c>
      <c r="P474">
        <v>8</v>
      </c>
      <c r="Q474">
        <v>8</v>
      </c>
      <c r="R474">
        <v>5</v>
      </c>
      <c r="S474">
        <v>8</v>
      </c>
      <c r="T474" s="32">
        <v>9</v>
      </c>
      <c r="U474" s="32">
        <v>6</v>
      </c>
      <c r="V474" s="32">
        <v>6</v>
      </c>
      <c r="Y474" s="35">
        <v>7</v>
      </c>
      <c r="Z474">
        <v>5</v>
      </c>
      <c r="AB474" s="32">
        <v>4</v>
      </c>
      <c r="AC474" s="32">
        <v>7</v>
      </c>
      <c r="AD474" s="32">
        <v>8</v>
      </c>
      <c r="AE474">
        <v>6</v>
      </c>
      <c r="AF474" s="32">
        <v>6</v>
      </c>
      <c r="AG474" s="27">
        <v>9</v>
      </c>
      <c r="AH474" s="32">
        <v>8</v>
      </c>
      <c r="AI474" s="32">
        <v>7</v>
      </c>
      <c r="AJ474" s="32">
        <v>6</v>
      </c>
      <c r="AK474">
        <v>7</v>
      </c>
    </row>
    <row r="475" spans="1:37" ht="13.5">
      <c r="A475">
        <v>70903</v>
      </c>
      <c r="B475" s="24" t="s">
        <v>251</v>
      </c>
      <c r="C475" s="67">
        <f t="shared" si="134"/>
        <v>6.25</v>
      </c>
      <c r="D475">
        <f t="shared" si="135"/>
        <v>125</v>
      </c>
      <c r="E475" s="2">
        <f t="shared" si="136"/>
        <v>20</v>
      </c>
      <c r="F475">
        <f t="shared" si="126"/>
        <v>0</v>
      </c>
      <c r="G475">
        <f t="shared" si="127"/>
        <v>1</v>
      </c>
      <c r="H475">
        <f t="shared" si="128"/>
        <v>2</v>
      </c>
      <c r="I475">
        <f t="shared" si="129"/>
        <v>5</v>
      </c>
      <c r="J475">
        <f t="shared" si="130"/>
        <v>8</v>
      </c>
      <c r="K475">
        <f t="shared" si="131"/>
        <v>1</v>
      </c>
      <c r="L475">
        <f t="shared" si="132"/>
        <v>3</v>
      </c>
      <c r="M475">
        <f t="shared" si="133"/>
        <v>0</v>
      </c>
      <c r="O475" s="4">
        <v>4</v>
      </c>
      <c r="P475">
        <v>7</v>
      </c>
      <c r="Q475">
        <v>6</v>
      </c>
      <c r="R475">
        <v>6</v>
      </c>
      <c r="S475">
        <v>6</v>
      </c>
      <c r="T475" s="32">
        <v>4</v>
      </c>
      <c r="U475" s="32">
        <v>6</v>
      </c>
      <c r="V475" s="32">
        <v>8</v>
      </c>
      <c r="Y475" s="35">
        <v>6</v>
      </c>
      <c r="Z475">
        <v>7</v>
      </c>
      <c r="AB475" s="32">
        <v>6</v>
      </c>
      <c r="AC475" s="32">
        <v>7</v>
      </c>
      <c r="AD475" s="32">
        <v>7</v>
      </c>
      <c r="AE475">
        <v>5</v>
      </c>
      <c r="AF475" s="32">
        <v>9</v>
      </c>
      <c r="AG475" s="27">
        <v>4</v>
      </c>
      <c r="AH475" s="32">
        <v>6</v>
      </c>
      <c r="AI475" s="32">
        <v>6</v>
      </c>
      <c r="AJ475" s="32">
        <v>8</v>
      </c>
      <c r="AK475">
        <v>7</v>
      </c>
    </row>
    <row r="476" spans="1:37" ht="13.5">
      <c r="A476">
        <v>70904</v>
      </c>
      <c r="B476" s="24" t="s">
        <v>252</v>
      </c>
      <c r="C476" s="67">
        <f t="shared" si="134"/>
        <v>6.15</v>
      </c>
      <c r="D476">
        <f t="shared" si="135"/>
        <v>123</v>
      </c>
      <c r="E476" s="2">
        <f t="shared" si="136"/>
        <v>20</v>
      </c>
      <c r="F476">
        <f t="shared" si="126"/>
        <v>0</v>
      </c>
      <c r="G476">
        <f t="shared" si="127"/>
        <v>0</v>
      </c>
      <c r="H476">
        <f t="shared" si="128"/>
        <v>2</v>
      </c>
      <c r="I476">
        <f t="shared" si="129"/>
        <v>2</v>
      </c>
      <c r="J476">
        <f t="shared" si="130"/>
        <v>13</v>
      </c>
      <c r="K476">
        <f t="shared" si="131"/>
        <v>3</v>
      </c>
      <c r="L476">
        <f t="shared" si="132"/>
        <v>0</v>
      </c>
      <c r="M476">
        <f t="shared" si="133"/>
        <v>0</v>
      </c>
      <c r="O476" s="4">
        <v>6</v>
      </c>
      <c r="P476">
        <v>6</v>
      </c>
      <c r="Q476">
        <v>6</v>
      </c>
      <c r="R476">
        <v>5</v>
      </c>
      <c r="S476">
        <v>6</v>
      </c>
      <c r="T476" s="32">
        <v>7</v>
      </c>
      <c r="U476" s="32">
        <v>6</v>
      </c>
      <c r="V476" s="32">
        <v>6</v>
      </c>
      <c r="Y476" s="35">
        <v>6</v>
      </c>
      <c r="Z476">
        <v>6</v>
      </c>
      <c r="AB476" s="32">
        <v>8</v>
      </c>
      <c r="AC476" s="32">
        <v>5</v>
      </c>
      <c r="AD476" s="32">
        <v>6</v>
      </c>
      <c r="AE476">
        <v>5</v>
      </c>
      <c r="AF476" s="32">
        <v>6</v>
      </c>
      <c r="AG476" s="27">
        <v>6</v>
      </c>
      <c r="AH476" s="32">
        <v>6</v>
      </c>
      <c r="AI476" s="32">
        <v>7</v>
      </c>
      <c r="AJ476" s="32">
        <v>8</v>
      </c>
      <c r="AK476">
        <v>6</v>
      </c>
    </row>
    <row r="477" spans="1:37" ht="13.5">
      <c r="A477">
        <v>70905</v>
      </c>
      <c r="B477" s="24" t="s">
        <v>253</v>
      </c>
      <c r="C477" s="69">
        <f t="shared" si="134"/>
        <v>7.5</v>
      </c>
      <c r="D477">
        <f t="shared" si="135"/>
        <v>150</v>
      </c>
      <c r="E477" s="2">
        <f t="shared" si="136"/>
        <v>20</v>
      </c>
      <c r="F477">
        <f t="shared" si="126"/>
        <v>0</v>
      </c>
      <c r="G477">
        <f t="shared" si="127"/>
        <v>3</v>
      </c>
      <c r="H477">
        <f t="shared" si="128"/>
        <v>8</v>
      </c>
      <c r="I477">
        <f t="shared" si="129"/>
        <v>6</v>
      </c>
      <c r="J477">
        <f t="shared" si="130"/>
        <v>2</v>
      </c>
      <c r="K477">
        <f t="shared" si="131"/>
        <v>1</v>
      </c>
      <c r="L477">
        <f t="shared" si="132"/>
        <v>0</v>
      </c>
      <c r="M477">
        <f t="shared" si="133"/>
        <v>0</v>
      </c>
      <c r="O477" s="4">
        <v>7</v>
      </c>
      <c r="P477">
        <v>6</v>
      </c>
      <c r="Q477">
        <v>5</v>
      </c>
      <c r="R477">
        <v>6</v>
      </c>
      <c r="S477">
        <v>8</v>
      </c>
      <c r="T477" s="32">
        <v>9</v>
      </c>
      <c r="U477" s="32">
        <v>7</v>
      </c>
      <c r="V477" s="32">
        <v>8</v>
      </c>
      <c r="Y477" s="35">
        <v>8</v>
      </c>
      <c r="Z477">
        <v>8</v>
      </c>
      <c r="AB477" s="32">
        <v>9</v>
      </c>
      <c r="AC477" s="32">
        <v>8</v>
      </c>
      <c r="AD477" s="32">
        <v>7</v>
      </c>
      <c r="AE477">
        <v>8</v>
      </c>
      <c r="AF477" s="27">
        <v>8</v>
      </c>
      <c r="AG477" s="27">
        <v>7</v>
      </c>
      <c r="AH477" s="32">
        <v>7</v>
      </c>
      <c r="AI477" s="32">
        <v>9</v>
      </c>
      <c r="AJ477" s="32">
        <v>7</v>
      </c>
      <c r="AK477">
        <v>8</v>
      </c>
    </row>
    <row r="478" spans="1:37" ht="13.5">
      <c r="A478">
        <v>70906</v>
      </c>
      <c r="B478" s="24" t="s">
        <v>254</v>
      </c>
      <c r="C478" s="67">
        <f t="shared" si="134"/>
        <v>5.35</v>
      </c>
      <c r="D478">
        <f t="shared" si="135"/>
        <v>107</v>
      </c>
      <c r="E478" s="2">
        <f t="shared" si="136"/>
        <v>20</v>
      </c>
      <c r="F478">
        <f t="shared" si="126"/>
        <v>1</v>
      </c>
      <c r="G478">
        <f t="shared" si="127"/>
        <v>0</v>
      </c>
      <c r="H478">
        <f t="shared" si="128"/>
        <v>0</v>
      </c>
      <c r="I478">
        <f t="shared" si="129"/>
        <v>2</v>
      </c>
      <c r="J478">
        <f t="shared" si="130"/>
        <v>6</v>
      </c>
      <c r="K478">
        <f t="shared" si="131"/>
        <v>5</v>
      </c>
      <c r="L478">
        <f t="shared" si="132"/>
        <v>4</v>
      </c>
      <c r="M478">
        <f t="shared" si="133"/>
        <v>2</v>
      </c>
      <c r="O478" s="4">
        <v>5</v>
      </c>
      <c r="P478">
        <v>6</v>
      </c>
      <c r="Q478">
        <v>4</v>
      </c>
      <c r="R478">
        <v>4</v>
      </c>
      <c r="S478">
        <v>7</v>
      </c>
      <c r="T478" s="32">
        <v>5</v>
      </c>
      <c r="U478" s="32">
        <v>3</v>
      </c>
      <c r="V478" s="32">
        <v>4</v>
      </c>
      <c r="Y478" s="35">
        <v>6</v>
      </c>
      <c r="Z478">
        <v>6</v>
      </c>
      <c r="AB478" s="31">
        <v>10</v>
      </c>
      <c r="AC478" s="32">
        <v>6</v>
      </c>
      <c r="AD478" s="32">
        <v>5</v>
      </c>
      <c r="AE478">
        <v>3</v>
      </c>
      <c r="AF478" s="32">
        <v>7</v>
      </c>
      <c r="AG478" s="27">
        <v>4</v>
      </c>
      <c r="AH478" s="32">
        <v>6</v>
      </c>
      <c r="AI478" s="32">
        <v>5</v>
      </c>
      <c r="AJ478" s="32">
        <v>5</v>
      </c>
      <c r="AK478">
        <v>6</v>
      </c>
    </row>
    <row r="480" spans="1:37" ht="13.5">
      <c r="A480">
        <v>71001</v>
      </c>
      <c r="B480" s="24" t="s">
        <v>971</v>
      </c>
      <c r="C480" s="67">
        <f t="shared" si="134"/>
        <v>6.65</v>
      </c>
      <c r="D480">
        <f t="shared" si="135"/>
        <v>133</v>
      </c>
      <c r="E480" s="2">
        <f t="shared" si="136"/>
        <v>20</v>
      </c>
      <c r="F480">
        <f t="shared" si="126"/>
        <v>0</v>
      </c>
      <c r="G480">
        <f t="shared" si="127"/>
        <v>2</v>
      </c>
      <c r="H480">
        <f t="shared" si="128"/>
        <v>3</v>
      </c>
      <c r="I480">
        <f t="shared" si="129"/>
        <v>6</v>
      </c>
      <c r="J480">
        <f t="shared" si="130"/>
        <v>5</v>
      </c>
      <c r="K480">
        <f t="shared" si="131"/>
        <v>3</v>
      </c>
      <c r="L480">
        <f t="shared" si="132"/>
        <v>1</v>
      </c>
      <c r="M480">
        <f t="shared" si="133"/>
        <v>0</v>
      </c>
      <c r="O480" s="4">
        <v>4</v>
      </c>
      <c r="P480">
        <v>5</v>
      </c>
      <c r="Q480">
        <v>5</v>
      </c>
      <c r="R480">
        <v>6</v>
      </c>
      <c r="S480">
        <v>7</v>
      </c>
      <c r="T480" s="32">
        <v>6</v>
      </c>
      <c r="U480" s="32">
        <v>8</v>
      </c>
      <c r="V480" s="32">
        <v>7</v>
      </c>
      <c r="Y480" s="35">
        <v>9</v>
      </c>
      <c r="Z480">
        <v>7</v>
      </c>
      <c r="AB480" s="32">
        <v>5</v>
      </c>
      <c r="AC480" s="32">
        <v>6</v>
      </c>
      <c r="AD480" s="32">
        <v>7</v>
      </c>
      <c r="AE480">
        <v>6</v>
      </c>
      <c r="AF480" s="32">
        <v>6</v>
      </c>
      <c r="AG480" s="27">
        <v>9</v>
      </c>
      <c r="AH480" s="32">
        <v>7</v>
      </c>
      <c r="AI480" s="32">
        <v>8</v>
      </c>
      <c r="AJ480" s="32">
        <v>8</v>
      </c>
      <c r="AK480">
        <v>7</v>
      </c>
    </row>
    <row r="481" spans="1:37" ht="13.5">
      <c r="A481">
        <v>71002</v>
      </c>
      <c r="B481" s="24" t="s">
        <v>911</v>
      </c>
      <c r="C481" s="67">
        <f t="shared" si="134"/>
        <v>6</v>
      </c>
      <c r="D481">
        <f t="shared" si="135"/>
        <v>120</v>
      </c>
      <c r="E481" s="2">
        <f t="shared" si="136"/>
        <v>20</v>
      </c>
      <c r="F481">
        <f t="shared" si="126"/>
        <v>0</v>
      </c>
      <c r="G481">
        <f t="shared" si="127"/>
        <v>0</v>
      </c>
      <c r="H481">
        <f t="shared" si="128"/>
        <v>2</v>
      </c>
      <c r="I481">
        <f t="shared" si="129"/>
        <v>4</v>
      </c>
      <c r="J481">
        <f t="shared" si="130"/>
        <v>10</v>
      </c>
      <c r="K481">
        <f t="shared" si="131"/>
        <v>1</v>
      </c>
      <c r="L481">
        <f t="shared" si="132"/>
        <v>2</v>
      </c>
      <c r="M481">
        <f t="shared" si="133"/>
        <v>1</v>
      </c>
      <c r="O481" s="4">
        <v>3</v>
      </c>
      <c r="P481">
        <v>6</v>
      </c>
      <c r="Q481">
        <v>6</v>
      </c>
      <c r="R481">
        <v>6</v>
      </c>
      <c r="S481">
        <v>7</v>
      </c>
      <c r="T481" s="32">
        <v>4</v>
      </c>
      <c r="U481" s="32">
        <v>6</v>
      </c>
      <c r="V481" s="32">
        <v>7</v>
      </c>
      <c r="Y481" s="35">
        <v>4</v>
      </c>
      <c r="Z481">
        <v>6</v>
      </c>
      <c r="AB481" s="32">
        <v>6</v>
      </c>
      <c r="AC481" s="32">
        <v>8</v>
      </c>
      <c r="AD481" s="32">
        <v>7</v>
      </c>
      <c r="AE481">
        <v>6</v>
      </c>
      <c r="AF481" s="32">
        <v>6</v>
      </c>
      <c r="AG481" s="27">
        <v>5</v>
      </c>
      <c r="AH481" s="32">
        <v>6</v>
      </c>
      <c r="AI481" s="32">
        <v>7</v>
      </c>
      <c r="AJ481" s="32">
        <v>8</v>
      </c>
      <c r="AK481">
        <v>6</v>
      </c>
    </row>
    <row r="482" spans="1:37" ht="13.5">
      <c r="A482">
        <v>71003</v>
      </c>
      <c r="B482" s="24" t="s">
        <v>912</v>
      </c>
      <c r="C482" s="67">
        <f t="shared" si="134"/>
        <v>6.4</v>
      </c>
      <c r="D482">
        <f t="shared" si="135"/>
        <v>128</v>
      </c>
      <c r="E482" s="2">
        <f t="shared" si="136"/>
        <v>20</v>
      </c>
      <c r="F482">
        <f t="shared" si="126"/>
        <v>1</v>
      </c>
      <c r="G482">
        <f t="shared" si="127"/>
        <v>0</v>
      </c>
      <c r="H482">
        <f t="shared" si="128"/>
        <v>3</v>
      </c>
      <c r="I482">
        <f t="shared" si="129"/>
        <v>6</v>
      </c>
      <c r="J482">
        <f t="shared" si="130"/>
        <v>5</v>
      </c>
      <c r="K482">
        <f t="shared" si="131"/>
        <v>2</v>
      </c>
      <c r="L482">
        <f t="shared" si="132"/>
        <v>3</v>
      </c>
      <c r="M482">
        <f t="shared" si="133"/>
        <v>0</v>
      </c>
      <c r="O482" s="4">
        <v>8</v>
      </c>
      <c r="P482">
        <v>7</v>
      </c>
      <c r="Q482">
        <v>6</v>
      </c>
      <c r="R482">
        <v>8</v>
      </c>
      <c r="S482">
        <v>8</v>
      </c>
      <c r="T482" s="32">
        <v>4</v>
      </c>
      <c r="U482" s="32">
        <v>4</v>
      </c>
      <c r="V482" s="32">
        <v>7</v>
      </c>
      <c r="Y482" s="35">
        <v>6</v>
      </c>
      <c r="Z482">
        <v>7</v>
      </c>
      <c r="AB482" s="32">
        <v>5</v>
      </c>
      <c r="AC482" s="32">
        <v>7</v>
      </c>
      <c r="AD482" s="32">
        <v>6</v>
      </c>
      <c r="AE482">
        <v>6</v>
      </c>
      <c r="AF482" s="27">
        <v>7</v>
      </c>
      <c r="AG482" s="27">
        <v>4</v>
      </c>
      <c r="AH482" s="32">
        <v>5</v>
      </c>
      <c r="AI482" s="32">
        <v>6</v>
      </c>
      <c r="AJ482" s="31">
        <v>10</v>
      </c>
      <c r="AK482">
        <v>7</v>
      </c>
    </row>
    <row r="483" spans="1:37" ht="13.5">
      <c r="A483">
        <v>71004</v>
      </c>
      <c r="B483" s="24" t="s">
        <v>913</v>
      </c>
      <c r="C483" s="67">
        <f t="shared" si="134"/>
        <v>5.95</v>
      </c>
      <c r="D483">
        <f t="shared" si="135"/>
        <v>119</v>
      </c>
      <c r="E483" s="2">
        <f t="shared" si="136"/>
        <v>20</v>
      </c>
      <c r="F483">
        <f t="shared" si="126"/>
        <v>0</v>
      </c>
      <c r="G483">
        <f t="shared" si="127"/>
        <v>0</v>
      </c>
      <c r="H483">
        <f t="shared" si="128"/>
        <v>1</v>
      </c>
      <c r="I483">
        <f t="shared" si="129"/>
        <v>4</v>
      </c>
      <c r="J483">
        <f t="shared" si="130"/>
        <v>10</v>
      </c>
      <c r="K483">
        <f t="shared" si="131"/>
        <v>3</v>
      </c>
      <c r="L483">
        <f t="shared" si="132"/>
        <v>2</v>
      </c>
      <c r="M483">
        <f t="shared" si="133"/>
        <v>0</v>
      </c>
      <c r="O483" s="4">
        <v>5</v>
      </c>
      <c r="P483">
        <v>6</v>
      </c>
      <c r="Q483">
        <v>5</v>
      </c>
      <c r="R483">
        <v>5</v>
      </c>
      <c r="S483">
        <v>7</v>
      </c>
      <c r="T483" s="32">
        <v>6</v>
      </c>
      <c r="U483" s="32">
        <v>6</v>
      </c>
      <c r="V483" s="32">
        <v>6</v>
      </c>
      <c r="Y483" s="35">
        <v>6</v>
      </c>
      <c r="Z483">
        <v>6</v>
      </c>
      <c r="AB483" s="32">
        <v>7</v>
      </c>
      <c r="AC483" s="32">
        <v>7</v>
      </c>
      <c r="AD483" s="32">
        <v>6</v>
      </c>
      <c r="AE483">
        <v>4</v>
      </c>
      <c r="AF483" s="32">
        <v>7</v>
      </c>
      <c r="AG483" s="27">
        <v>6</v>
      </c>
      <c r="AH483" s="32">
        <v>6</v>
      </c>
      <c r="AI483" s="32">
        <v>6</v>
      </c>
      <c r="AJ483" s="32">
        <v>4</v>
      </c>
      <c r="AK483">
        <v>8</v>
      </c>
    </row>
    <row r="484" spans="1:37" ht="13.5">
      <c r="A484">
        <v>71005</v>
      </c>
      <c r="B484" s="24" t="s">
        <v>914</v>
      </c>
      <c r="C484" s="67">
        <f t="shared" si="134"/>
        <v>6.5</v>
      </c>
      <c r="D484">
        <f t="shared" si="135"/>
        <v>130</v>
      </c>
      <c r="E484" s="2">
        <f t="shared" si="136"/>
        <v>20</v>
      </c>
      <c r="F484">
        <f t="shared" si="126"/>
        <v>0</v>
      </c>
      <c r="G484">
        <f t="shared" si="127"/>
        <v>3</v>
      </c>
      <c r="H484">
        <f t="shared" si="128"/>
        <v>1</v>
      </c>
      <c r="I484">
        <f t="shared" si="129"/>
        <v>9</v>
      </c>
      <c r="J484">
        <f t="shared" si="130"/>
        <v>1</v>
      </c>
      <c r="K484">
        <f t="shared" si="131"/>
        <v>3</v>
      </c>
      <c r="L484">
        <f t="shared" si="132"/>
        <v>2</v>
      </c>
      <c r="M484">
        <f t="shared" si="133"/>
        <v>1</v>
      </c>
      <c r="O484" s="4">
        <v>5</v>
      </c>
      <c r="P484">
        <v>7</v>
      </c>
      <c r="Q484">
        <v>9</v>
      </c>
      <c r="R484">
        <v>9</v>
      </c>
      <c r="S484">
        <v>7</v>
      </c>
      <c r="T484" s="32">
        <v>4</v>
      </c>
      <c r="U484" s="32">
        <v>4</v>
      </c>
      <c r="V484" s="32">
        <v>7</v>
      </c>
      <c r="Y484" s="35">
        <v>8</v>
      </c>
      <c r="Z484">
        <v>7</v>
      </c>
      <c r="AB484" s="32">
        <v>5</v>
      </c>
      <c r="AC484" s="32">
        <v>5</v>
      </c>
      <c r="AD484" s="32">
        <v>7</v>
      </c>
      <c r="AE484">
        <v>6</v>
      </c>
      <c r="AF484" s="32">
        <v>9</v>
      </c>
      <c r="AG484" s="27">
        <v>3</v>
      </c>
      <c r="AH484" s="32">
        <v>7</v>
      </c>
      <c r="AI484" s="32">
        <v>7</v>
      </c>
      <c r="AJ484" s="32">
        <v>7</v>
      </c>
      <c r="AK484">
        <v>7</v>
      </c>
    </row>
    <row r="485" spans="1:37" ht="13.5">
      <c r="A485">
        <v>71006</v>
      </c>
      <c r="B485" s="24" t="s">
        <v>915</v>
      </c>
      <c r="C485" s="67">
        <f t="shared" si="134"/>
        <v>6.5</v>
      </c>
      <c r="D485">
        <f t="shared" si="135"/>
        <v>130</v>
      </c>
      <c r="E485" s="2">
        <f t="shared" si="136"/>
        <v>20</v>
      </c>
      <c r="F485">
        <f t="shared" si="126"/>
        <v>0</v>
      </c>
      <c r="G485">
        <f t="shared" si="127"/>
        <v>1</v>
      </c>
      <c r="H485">
        <f t="shared" si="128"/>
        <v>4</v>
      </c>
      <c r="I485">
        <f t="shared" si="129"/>
        <v>6</v>
      </c>
      <c r="J485">
        <f t="shared" si="130"/>
        <v>3</v>
      </c>
      <c r="K485">
        <f t="shared" si="131"/>
        <v>5</v>
      </c>
      <c r="L485">
        <f t="shared" si="132"/>
        <v>1</v>
      </c>
      <c r="M485">
        <f t="shared" si="133"/>
        <v>0</v>
      </c>
      <c r="O485" s="4">
        <v>5</v>
      </c>
      <c r="P485">
        <v>4</v>
      </c>
      <c r="Q485">
        <v>7</v>
      </c>
      <c r="R485">
        <v>5</v>
      </c>
      <c r="S485">
        <v>7</v>
      </c>
      <c r="T485" s="32">
        <v>5</v>
      </c>
      <c r="U485" s="32">
        <v>8</v>
      </c>
      <c r="V485" s="32">
        <v>7</v>
      </c>
      <c r="Y485" s="35">
        <v>6</v>
      </c>
      <c r="Z485">
        <v>8</v>
      </c>
      <c r="AB485" s="32">
        <v>5</v>
      </c>
      <c r="AC485" s="32">
        <v>6</v>
      </c>
      <c r="AD485" s="32">
        <v>7</v>
      </c>
      <c r="AE485">
        <v>6</v>
      </c>
      <c r="AF485" s="32">
        <v>9</v>
      </c>
      <c r="AG485" s="27">
        <v>8</v>
      </c>
      <c r="AH485" s="32">
        <v>5</v>
      </c>
      <c r="AI485" s="32">
        <v>7</v>
      </c>
      <c r="AJ485" s="32">
        <v>8</v>
      </c>
      <c r="AK485">
        <v>7</v>
      </c>
    </row>
    <row r="487" spans="1:37" ht="13.5">
      <c r="A487">
        <v>71101</v>
      </c>
      <c r="B487" s="24" t="s">
        <v>972</v>
      </c>
      <c r="C487" s="67">
        <f t="shared" si="134"/>
        <v>6.315789473684211</v>
      </c>
      <c r="D487">
        <f t="shared" si="135"/>
        <v>120</v>
      </c>
      <c r="E487" s="2">
        <f t="shared" si="136"/>
        <v>19</v>
      </c>
      <c r="F487">
        <f t="shared" si="126"/>
        <v>0</v>
      </c>
      <c r="G487">
        <f t="shared" si="127"/>
        <v>0</v>
      </c>
      <c r="H487">
        <f t="shared" si="128"/>
        <v>2</v>
      </c>
      <c r="I487">
        <f t="shared" si="129"/>
        <v>5</v>
      </c>
      <c r="J487">
        <f t="shared" si="130"/>
        <v>9</v>
      </c>
      <c r="K487">
        <f t="shared" si="131"/>
        <v>3</v>
      </c>
      <c r="L487">
        <f t="shared" si="132"/>
        <v>0</v>
      </c>
      <c r="M487">
        <f t="shared" si="133"/>
        <v>0</v>
      </c>
      <c r="O487" s="4">
        <v>6</v>
      </c>
      <c r="P487">
        <v>6</v>
      </c>
      <c r="Q487">
        <v>6</v>
      </c>
      <c r="R487">
        <v>6</v>
      </c>
      <c r="S487">
        <v>7</v>
      </c>
      <c r="U487" s="32">
        <v>6</v>
      </c>
      <c r="V487" s="32">
        <v>6</v>
      </c>
      <c r="Y487" s="35">
        <v>6</v>
      </c>
      <c r="Z487">
        <v>6</v>
      </c>
      <c r="AB487" s="32">
        <v>5</v>
      </c>
      <c r="AC487" s="32">
        <v>5</v>
      </c>
      <c r="AD487" s="32">
        <v>7</v>
      </c>
      <c r="AE487">
        <v>6</v>
      </c>
      <c r="AF487" s="32">
        <v>5</v>
      </c>
      <c r="AG487" s="27">
        <v>8</v>
      </c>
      <c r="AH487" s="32">
        <v>7</v>
      </c>
      <c r="AI487" s="32">
        <v>7</v>
      </c>
      <c r="AJ487" s="32">
        <v>8</v>
      </c>
      <c r="AK487">
        <v>7</v>
      </c>
    </row>
    <row r="488" spans="1:37" ht="13.5">
      <c r="A488">
        <v>71102</v>
      </c>
      <c r="B488" s="24" t="s">
        <v>973</v>
      </c>
      <c r="C488" s="68">
        <f t="shared" si="134"/>
        <v>7.2631578947368425</v>
      </c>
      <c r="D488">
        <f t="shared" si="135"/>
        <v>138</v>
      </c>
      <c r="E488" s="2">
        <f t="shared" si="136"/>
        <v>19</v>
      </c>
      <c r="F488">
        <f>COUNTIF($O488:$IF488,10)</f>
        <v>0</v>
      </c>
      <c r="G488">
        <f>COUNTIF($O488:$IF488,9)</f>
        <v>2</v>
      </c>
      <c r="H488">
        <f>COUNTIF($O488:$IF488,8)</f>
        <v>5</v>
      </c>
      <c r="I488">
        <f>COUNTIF($O488:$IF488,7)</f>
        <v>8</v>
      </c>
      <c r="J488">
        <f>COUNTIF($O488:$IF488,6)</f>
        <v>4</v>
      </c>
      <c r="K488">
        <f>COUNTIF($O488:$IF488,5)</f>
        <v>0</v>
      </c>
      <c r="L488">
        <f>COUNTIF($O488:$IF488,4)</f>
        <v>0</v>
      </c>
      <c r="M488">
        <f>COUNTIF($O488:$IF488,3)</f>
        <v>0</v>
      </c>
      <c r="O488" s="4">
        <v>6</v>
      </c>
      <c r="P488">
        <v>7</v>
      </c>
      <c r="Q488">
        <v>8</v>
      </c>
      <c r="R488">
        <v>7</v>
      </c>
      <c r="S488">
        <v>7</v>
      </c>
      <c r="U488" s="32">
        <v>7</v>
      </c>
      <c r="V488" s="32">
        <v>8</v>
      </c>
      <c r="Y488" s="35">
        <v>7</v>
      </c>
      <c r="Z488">
        <v>6</v>
      </c>
      <c r="AB488" s="32">
        <v>7</v>
      </c>
      <c r="AC488" s="32">
        <v>8</v>
      </c>
      <c r="AD488" s="32">
        <v>9</v>
      </c>
      <c r="AE488">
        <v>6</v>
      </c>
      <c r="AF488" s="32">
        <v>6</v>
      </c>
      <c r="AG488" s="27">
        <v>9</v>
      </c>
      <c r="AH488" s="32">
        <v>8</v>
      </c>
      <c r="AI488" s="32">
        <v>7</v>
      </c>
      <c r="AJ488" s="32">
        <v>7</v>
      </c>
      <c r="AK488">
        <v>8</v>
      </c>
    </row>
    <row r="489" spans="1:37" ht="13.5">
      <c r="A489">
        <v>71103</v>
      </c>
      <c r="B489" s="24" t="s">
        <v>974</v>
      </c>
      <c r="C489" s="67">
        <f t="shared" si="134"/>
        <v>6.631578947368421</v>
      </c>
      <c r="D489">
        <f t="shared" si="135"/>
        <v>126</v>
      </c>
      <c r="E489" s="2">
        <f t="shared" si="136"/>
        <v>19</v>
      </c>
      <c r="F489">
        <f>COUNTIF($O489:$IF489,10)</f>
        <v>0</v>
      </c>
      <c r="G489">
        <f>COUNTIF($O489:$IF489,9)</f>
        <v>1</v>
      </c>
      <c r="H489">
        <f>COUNTIF($O489:$IF489,8)</f>
        <v>2</v>
      </c>
      <c r="I489">
        <f>COUNTIF($O489:$IF489,7)</f>
        <v>8</v>
      </c>
      <c r="J489">
        <f>COUNTIF($O489:$IF489,6)</f>
        <v>6</v>
      </c>
      <c r="K489">
        <f>COUNTIF($O489:$IF489,5)</f>
        <v>1</v>
      </c>
      <c r="L489">
        <f>COUNTIF($O489:$IF489,4)</f>
        <v>1</v>
      </c>
      <c r="M489">
        <f>COUNTIF($O489:$IF489,3)</f>
        <v>0</v>
      </c>
      <c r="O489" s="4">
        <v>7</v>
      </c>
      <c r="P489">
        <v>5</v>
      </c>
      <c r="Q489">
        <v>6</v>
      </c>
      <c r="R489">
        <v>7</v>
      </c>
      <c r="S489">
        <v>8</v>
      </c>
      <c r="U489" s="32">
        <v>7</v>
      </c>
      <c r="V489" s="31">
        <v>9</v>
      </c>
      <c r="Y489" s="35">
        <v>6</v>
      </c>
      <c r="Z489">
        <v>7</v>
      </c>
      <c r="AB489" s="32">
        <v>8</v>
      </c>
      <c r="AC489" s="32">
        <v>6</v>
      </c>
      <c r="AD489" s="32">
        <v>6</v>
      </c>
      <c r="AE489">
        <v>4</v>
      </c>
      <c r="AF489" s="32">
        <v>7</v>
      </c>
      <c r="AG489" s="27">
        <v>7</v>
      </c>
      <c r="AH489" s="32">
        <v>6</v>
      </c>
      <c r="AI489" s="32">
        <v>6</v>
      </c>
      <c r="AJ489" s="32">
        <v>7</v>
      </c>
      <c r="AK489">
        <v>7</v>
      </c>
    </row>
    <row r="490" spans="1:37" ht="13.5">
      <c r="A490">
        <v>71104</v>
      </c>
      <c r="B490" s="24" t="s">
        <v>975</v>
      </c>
      <c r="C490" s="69">
        <f t="shared" si="134"/>
        <v>7.473684210526316</v>
      </c>
      <c r="D490">
        <f t="shared" si="135"/>
        <v>142</v>
      </c>
      <c r="E490" s="2">
        <f t="shared" si="136"/>
        <v>19</v>
      </c>
      <c r="F490">
        <f>COUNTIF($O490:$IF490,10)</f>
        <v>0</v>
      </c>
      <c r="G490">
        <f>COUNTIF($O490:$IF490,9)</f>
        <v>3</v>
      </c>
      <c r="H490">
        <f>COUNTIF($O490:$IF490,8)</f>
        <v>7</v>
      </c>
      <c r="I490">
        <f>COUNTIF($O490:$IF490,7)</f>
        <v>6</v>
      </c>
      <c r="J490">
        <f>COUNTIF($O490:$IF490,6)</f>
        <v>2</v>
      </c>
      <c r="K490">
        <f>COUNTIF($O490:$IF490,5)</f>
        <v>1</v>
      </c>
      <c r="L490">
        <f>COUNTIF($O490:$IF490,4)</f>
        <v>0</v>
      </c>
      <c r="M490">
        <f>COUNTIF($O490:$IF490,3)</f>
        <v>0</v>
      </c>
      <c r="O490" s="4">
        <v>8</v>
      </c>
      <c r="P490">
        <v>7</v>
      </c>
      <c r="Q490">
        <v>7</v>
      </c>
      <c r="R490">
        <v>7</v>
      </c>
      <c r="S490">
        <v>8</v>
      </c>
      <c r="U490" s="32">
        <v>9</v>
      </c>
      <c r="V490" s="32">
        <v>6</v>
      </c>
      <c r="Y490" s="35">
        <v>9</v>
      </c>
      <c r="Z490">
        <v>8</v>
      </c>
      <c r="AB490" s="32">
        <v>5</v>
      </c>
      <c r="AC490" s="32">
        <v>6</v>
      </c>
      <c r="AD490" s="32">
        <v>8</v>
      </c>
      <c r="AE490">
        <v>7</v>
      </c>
      <c r="AF490" s="32">
        <v>8</v>
      </c>
      <c r="AG490" s="27">
        <v>7</v>
      </c>
      <c r="AH490" s="32">
        <v>8</v>
      </c>
      <c r="AI490" s="32">
        <v>8</v>
      </c>
      <c r="AJ490" s="32">
        <v>9</v>
      </c>
      <c r="AK490">
        <v>7</v>
      </c>
    </row>
    <row r="491" spans="1:37" ht="13.5">
      <c r="A491">
        <v>71105</v>
      </c>
      <c r="B491" s="24" t="s">
        <v>976</v>
      </c>
      <c r="C491" s="67">
        <f t="shared" si="134"/>
        <v>6.2105263157894735</v>
      </c>
      <c r="D491">
        <f t="shared" si="135"/>
        <v>118</v>
      </c>
      <c r="E491" s="2">
        <f t="shared" si="136"/>
        <v>19</v>
      </c>
      <c r="F491">
        <f>COUNTIF($O491:$IF491,10)</f>
        <v>0</v>
      </c>
      <c r="G491">
        <f>COUNTIF($O491:$IF491,9)</f>
        <v>0</v>
      </c>
      <c r="H491">
        <f>COUNTIF($O491:$IF491,8)</f>
        <v>1</v>
      </c>
      <c r="I491">
        <f>COUNTIF($O491:$IF491,7)</f>
        <v>8</v>
      </c>
      <c r="J491">
        <f>COUNTIF($O491:$IF491,6)</f>
        <v>5</v>
      </c>
      <c r="K491">
        <f>COUNTIF($O491:$IF491,5)</f>
        <v>4</v>
      </c>
      <c r="L491">
        <f>COUNTIF($O491:$IF491,4)</f>
        <v>1</v>
      </c>
      <c r="M491">
        <f>COUNTIF($O491:$IF491,3)</f>
        <v>0</v>
      </c>
      <c r="O491" s="4">
        <v>7</v>
      </c>
      <c r="P491">
        <v>5</v>
      </c>
      <c r="Q491">
        <v>5</v>
      </c>
      <c r="R491">
        <v>7</v>
      </c>
      <c r="S491">
        <v>7</v>
      </c>
      <c r="U491" s="32">
        <v>5</v>
      </c>
      <c r="V491" s="32">
        <v>8</v>
      </c>
      <c r="Y491" s="35">
        <v>7</v>
      </c>
      <c r="Z491">
        <v>6</v>
      </c>
      <c r="AB491" s="32">
        <v>7</v>
      </c>
      <c r="AC491" s="32">
        <v>6</v>
      </c>
      <c r="AD491" s="32">
        <v>6</v>
      </c>
      <c r="AE491">
        <v>5</v>
      </c>
      <c r="AF491" s="32">
        <v>6</v>
      </c>
      <c r="AG491" s="27">
        <v>4</v>
      </c>
      <c r="AH491" s="32">
        <v>6</v>
      </c>
      <c r="AI491" s="32">
        <v>7</v>
      </c>
      <c r="AJ491" s="32">
        <v>7</v>
      </c>
      <c r="AK491">
        <v>7</v>
      </c>
    </row>
    <row r="493" spans="1:36" ht="13.5">
      <c r="A493">
        <v>71201</v>
      </c>
      <c r="B493" s="24" t="s">
        <v>988</v>
      </c>
      <c r="C493" s="67">
        <f t="shared" si="134"/>
        <v>6.368421052631579</v>
      </c>
      <c r="D493">
        <f t="shared" si="135"/>
        <v>121</v>
      </c>
      <c r="E493" s="2">
        <f t="shared" si="136"/>
        <v>19</v>
      </c>
      <c r="F493">
        <f>COUNTIF($O493:$IF493,10)</f>
        <v>1</v>
      </c>
      <c r="G493">
        <f>COUNTIF($O493:$IF493,9)</f>
        <v>2</v>
      </c>
      <c r="H493">
        <f>COUNTIF($O493:$IF493,8)</f>
        <v>1</v>
      </c>
      <c r="I493">
        <f>COUNTIF($O493:$IF493,7)</f>
        <v>4</v>
      </c>
      <c r="J493">
        <f>COUNTIF($O493:$IF493,6)</f>
        <v>4</v>
      </c>
      <c r="K493">
        <f>COUNTIF($O493:$IF493,5)</f>
        <v>5</v>
      </c>
      <c r="L493">
        <f>COUNTIF($O493:$IF493,4)</f>
        <v>2</v>
      </c>
      <c r="M493">
        <f>COUNTIF($O493:$IF493,3)</f>
        <v>0</v>
      </c>
      <c r="O493" s="4">
        <v>5</v>
      </c>
      <c r="P493">
        <v>7</v>
      </c>
      <c r="Q493">
        <v>4</v>
      </c>
      <c r="R493">
        <v>4</v>
      </c>
      <c r="S493">
        <v>8</v>
      </c>
      <c r="T493" s="32">
        <v>6</v>
      </c>
      <c r="U493" s="32">
        <v>5</v>
      </c>
      <c r="V493" s="32">
        <v>5</v>
      </c>
      <c r="Y493" s="35">
        <v>6</v>
      </c>
      <c r="Z493">
        <v>7</v>
      </c>
      <c r="AB493" s="32">
        <v>5</v>
      </c>
      <c r="AC493" s="32">
        <v>9</v>
      </c>
      <c r="AD493" s="31">
        <v>10</v>
      </c>
      <c r="AE493">
        <v>7</v>
      </c>
      <c r="AF493" s="32">
        <v>6</v>
      </c>
      <c r="AG493" s="27">
        <v>7</v>
      </c>
      <c r="AH493" s="32">
        <v>6</v>
      </c>
      <c r="AI493" s="32">
        <v>5</v>
      </c>
      <c r="AJ493" s="32">
        <v>9</v>
      </c>
    </row>
    <row r="494" spans="1:36" ht="13.5">
      <c r="A494">
        <v>71202</v>
      </c>
      <c r="B494" s="24" t="s">
        <v>989</v>
      </c>
      <c r="C494" s="67">
        <f t="shared" si="134"/>
        <v>6.421052631578948</v>
      </c>
      <c r="D494">
        <f t="shared" si="135"/>
        <v>122</v>
      </c>
      <c r="E494" s="2">
        <f t="shared" si="136"/>
        <v>19</v>
      </c>
      <c r="F494">
        <f>COUNTIF($O494:$IF494,10)</f>
        <v>0</v>
      </c>
      <c r="G494">
        <f>COUNTIF($O494:$IF494,9)</f>
        <v>0</v>
      </c>
      <c r="H494">
        <f>COUNTIF($O494:$IF494,8)</f>
        <v>3</v>
      </c>
      <c r="I494">
        <f>COUNTIF($O494:$IF494,7)</f>
        <v>6</v>
      </c>
      <c r="J494">
        <f>COUNTIF($O494:$IF494,6)</f>
        <v>7</v>
      </c>
      <c r="K494">
        <f>COUNTIF($O494:$IF494,5)</f>
        <v>2</v>
      </c>
      <c r="L494">
        <f>COUNTIF($O494:$IF494,4)</f>
        <v>1</v>
      </c>
      <c r="M494">
        <f>COUNTIF($O494:$IF494,3)</f>
        <v>0</v>
      </c>
      <c r="O494" s="4">
        <v>5</v>
      </c>
      <c r="P494">
        <v>6</v>
      </c>
      <c r="Q494">
        <v>6</v>
      </c>
      <c r="R494">
        <v>6</v>
      </c>
      <c r="S494">
        <v>7</v>
      </c>
      <c r="T494" s="32">
        <v>6</v>
      </c>
      <c r="U494" s="32">
        <v>7</v>
      </c>
      <c r="V494" s="32">
        <v>6</v>
      </c>
      <c r="Y494" s="35">
        <v>8</v>
      </c>
      <c r="Z494">
        <v>5</v>
      </c>
      <c r="AB494" s="32">
        <v>7</v>
      </c>
      <c r="AC494" s="32">
        <v>8</v>
      </c>
      <c r="AD494" s="32">
        <v>4</v>
      </c>
      <c r="AE494">
        <v>6</v>
      </c>
      <c r="AF494" s="32">
        <v>7</v>
      </c>
      <c r="AG494" s="27">
        <v>8</v>
      </c>
      <c r="AH494" s="32">
        <v>7</v>
      </c>
      <c r="AI494" s="32">
        <v>7</v>
      </c>
      <c r="AJ494" s="32">
        <v>6</v>
      </c>
    </row>
    <row r="495" spans="1:36" ht="13.5">
      <c r="A495">
        <v>71203</v>
      </c>
      <c r="B495" s="24" t="s">
        <v>990</v>
      </c>
      <c r="C495" s="67">
        <f t="shared" si="134"/>
        <v>6.421052631578948</v>
      </c>
      <c r="D495">
        <f t="shared" si="135"/>
        <v>122</v>
      </c>
      <c r="E495" s="2">
        <f t="shared" si="136"/>
        <v>19</v>
      </c>
      <c r="F495">
        <f>COUNTIF($O495:$IF495,10)</f>
        <v>0</v>
      </c>
      <c r="G495">
        <f>COUNTIF($O495:$IF495,9)</f>
        <v>0</v>
      </c>
      <c r="H495">
        <f>COUNTIF($O495:$IF495,8)</f>
        <v>4</v>
      </c>
      <c r="I495">
        <f>COUNTIF($O495:$IF495,7)</f>
        <v>6</v>
      </c>
      <c r="J495">
        <f>COUNTIF($O495:$IF495,6)</f>
        <v>4</v>
      </c>
      <c r="K495">
        <f>COUNTIF($O495:$IF495,5)</f>
        <v>4</v>
      </c>
      <c r="L495">
        <f>COUNTIF($O495:$IF495,4)</f>
        <v>1</v>
      </c>
      <c r="M495">
        <f>COUNTIF($O495:$IF495,3)</f>
        <v>0</v>
      </c>
      <c r="O495" s="4">
        <v>5</v>
      </c>
      <c r="P495">
        <v>6</v>
      </c>
      <c r="Q495">
        <v>7</v>
      </c>
      <c r="R495">
        <v>8</v>
      </c>
      <c r="S495">
        <v>8</v>
      </c>
      <c r="T495" s="32">
        <v>5</v>
      </c>
      <c r="U495" s="32">
        <v>5</v>
      </c>
      <c r="V495" s="32">
        <v>6</v>
      </c>
      <c r="Y495" s="35">
        <v>7</v>
      </c>
      <c r="Z495">
        <v>7</v>
      </c>
      <c r="AB495" s="32">
        <v>5</v>
      </c>
      <c r="AC495" s="32">
        <v>8</v>
      </c>
      <c r="AD495" s="32">
        <v>7</v>
      </c>
      <c r="AE495">
        <v>7</v>
      </c>
      <c r="AF495" s="32">
        <v>7</v>
      </c>
      <c r="AG495" s="27">
        <v>4</v>
      </c>
      <c r="AH495" s="32">
        <v>6</v>
      </c>
      <c r="AI495" s="32">
        <v>6</v>
      </c>
      <c r="AJ495" s="32">
        <v>8</v>
      </c>
    </row>
    <row r="496" spans="1:36" ht="13.5">
      <c r="A496">
        <v>71204</v>
      </c>
      <c r="B496" s="24" t="s">
        <v>991</v>
      </c>
      <c r="C496" s="67">
        <f t="shared" si="134"/>
        <v>6.2631578947368425</v>
      </c>
      <c r="D496">
        <f t="shared" si="135"/>
        <v>119</v>
      </c>
      <c r="E496" s="2">
        <f t="shared" si="136"/>
        <v>19</v>
      </c>
      <c r="F496">
        <f>COUNTIF($O496:$IF496,10)</f>
        <v>0</v>
      </c>
      <c r="G496">
        <f>COUNTIF($O496:$IF496,9)</f>
        <v>1</v>
      </c>
      <c r="H496">
        <f>COUNTIF($O496:$IF496,8)</f>
        <v>1</v>
      </c>
      <c r="I496">
        <f>COUNTIF($O496:$IF496,7)</f>
        <v>5</v>
      </c>
      <c r="J496">
        <f>COUNTIF($O496:$IF496,6)</f>
        <v>8</v>
      </c>
      <c r="K496">
        <f>COUNTIF($O496:$IF496,5)</f>
        <v>3</v>
      </c>
      <c r="L496">
        <f>COUNTIF($O496:$IF496,4)</f>
        <v>1</v>
      </c>
      <c r="M496">
        <f>COUNTIF($O496:$IF496,3)</f>
        <v>0</v>
      </c>
      <c r="O496" s="4">
        <v>6</v>
      </c>
      <c r="P496">
        <v>6</v>
      </c>
      <c r="Q496">
        <v>6</v>
      </c>
      <c r="R496">
        <v>6</v>
      </c>
      <c r="S496">
        <v>7</v>
      </c>
      <c r="T496" s="32">
        <v>6</v>
      </c>
      <c r="U496" s="32">
        <v>6</v>
      </c>
      <c r="V496" s="32">
        <v>6</v>
      </c>
      <c r="Y496" s="35">
        <v>5</v>
      </c>
      <c r="Z496">
        <v>9</v>
      </c>
      <c r="AB496" s="32">
        <v>5</v>
      </c>
      <c r="AC496" s="32">
        <v>7</v>
      </c>
      <c r="AD496" s="32">
        <v>5</v>
      </c>
      <c r="AE496">
        <v>7</v>
      </c>
      <c r="AF496" s="32">
        <v>8</v>
      </c>
      <c r="AG496" s="27">
        <v>7</v>
      </c>
      <c r="AH496" s="32">
        <v>7</v>
      </c>
      <c r="AI496" s="32">
        <v>4</v>
      </c>
      <c r="AJ496" s="32">
        <v>6</v>
      </c>
    </row>
    <row r="498" spans="1:35" ht="13.5">
      <c r="A498">
        <v>80101</v>
      </c>
      <c r="B498" s="24" t="s">
        <v>992</v>
      </c>
      <c r="C498" s="67">
        <f t="shared" si="134"/>
        <v>6.0588235294117645</v>
      </c>
      <c r="D498">
        <f t="shared" si="135"/>
        <v>103</v>
      </c>
      <c r="E498" s="2">
        <f t="shared" si="136"/>
        <v>17</v>
      </c>
      <c r="F498">
        <f>COUNTIF($O498:$IF498,10)</f>
        <v>0</v>
      </c>
      <c r="G498">
        <f>COUNTIF($O498:$IF498,9)</f>
        <v>1</v>
      </c>
      <c r="H498">
        <f>COUNTIF($O498:$IF498,8)</f>
        <v>1</v>
      </c>
      <c r="I498">
        <f>COUNTIF($O498:$IF498,7)</f>
        <v>4</v>
      </c>
      <c r="J498">
        <f>COUNTIF($O498:$IF498,6)</f>
        <v>4</v>
      </c>
      <c r="K498">
        <f>COUNTIF($O498:$IF498,5)</f>
        <v>6</v>
      </c>
      <c r="L498">
        <f>COUNTIF($O498:$IF498,4)</f>
        <v>1</v>
      </c>
      <c r="M498">
        <f>COUNTIF($O498:$IF498,3)</f>
        <v>0</v>
      </c>
      <c r="O498" s="4">
        <v>5</v>
      </c>
      <c r="P498">
        <v>7</v>
      </c>
      <c r="Q498">
        <v>6</v>
      </c>
      <c r="R498">
        <v>5</v>
      </c>
      <c r="S498">
        <v>7</v>
      </c>
      <c r="T498" s="32">
        <v>9</v>
      </c>
      <c r="U498" s="32">
        <v>5</v>
      </c>
      <c r="V498" s="32">
        <v>6</v>
      </c>
      <c r="Y498" s="35">
        <v>4</v>
      </c>
      <c r="Z498">
        <v>7</v>
      </c>
      <c r="AB498" s="32">
        <v>7</v>
      </c>
      <c r="AC498" s="32">
        <v>5</v>
      </c>
      <c r="AD498" s="32">
        <v>8</v>
      </c>
      <c r="AE498">
        <v>5</v>
      </c>
      <c r="AF498" s="32">
        <v>5</v>
      </c>
      <c r="AG498" s="27">
        <v>6</v>
      </c>
      <c r="AI498" s="32">
        <v>6</v>
      </c>
    </row>
    <row r="499" spans="1:35" ht="13.5">
      <c r="A499">
        <v>80102</v>
      </c>
      <c r="B499" s="24" t="s">
        <v>993</v>
      </c>
      <c r="C499" s="67">
        <f t="shared" si="134"/>
        <v>5.882352941176471</v>
      </c>
      <c r="D499">
        <f t="shared" si="135"/>
        <v>100</v>
      </c>
      <c r="E499" s="2">
        <f t="shared" si="136"/>
        <v>17</v>
      </c>
      <c r="F499">
        <f>COUNTIF($O499:$IF499,10)</f>
        <v>0</v>
      </c>
      <c r="G499">
        <f>COUNTIF($O499:$IF499,9)</f>
        <v>0</v>
      </c>
      <c r="H499">
        <f>COUNTIF($O499:$IF499,8)</f>
        <v>1</v>
      </c>
      <c r="I499">
        <f>COUNTIF($O499:$IF499,7)</f>
        <v>4</v>
      </c>
      <c r="J499">
        <f>COUNTIF($O499:$IF499,6)</f>
        <v>4</v>
      </c>
      <c r="K499">
        <f>COUNTIF($O499:$IF499,5)</f>
        <v>8</v>
      </c>
      <c r="L499">
        <f>COUNTIF($O499:$IF499,4)</f>
        <v>0</v>
      </c>
      <c r="M499">
        <f>COUNTIF($O499:$IF499,3)</f>
        <v>0</v>
      </c>
      <c r="O499" s="4">
        <v>5</v>
      </c>
      <c r="P499">
        <v>5</v>
      </c>
      <c r="Q499">
        <v>5</v>
      </c>
      <c r="R499">
        <v>5</v>
      </c>
      <c r="S499">
        <v>8</v>
      </c>
      <c r="T499" s="32">
        <v>5</v>
      </c>
      <c r="U499" s="32">
        <v>6</v>
      </c>
      <c r="V499" s="32">
        <v>5</v>
      </c>
      <c r="Y499" s="35">
        <v>7</v>
      </c>
      <c r="Z499">
        <v>6</v>
      </c>
      <c r="AB499" s="32">
        <v>5</v>
      </c>
      <c r="AC499" s="32">
        <v>7</v>
      </c>
      <c r="AD499" s="32">
        <v>7</v>
      </c>
      <c r="AE499">
        <v>6</v>
      </c>
      <c r="AF499" s="32">
        <v>7</v>
      </c>
      <c r="AG499" s="27">
        <v>6</v>
      </c>
      <c r="AI499" s="32">
        <v>5</v>
      </c>
    </row>
    <row r="500" spans="1:35" ht="13.5">
      <c r="A500">
        <v>80103</v>
      </c>
      <c r="B500" t="s">
        <v>994</v>
      </c>
      <c r="C500" s="67">
        <f t="shared" si="134"/>
        <v>5.117647058823529</v>
      </c>
      <c r="D500">
        <f t="shared" si="135"/>
        <v>87</v>
      </c>
      <c r="E500" s="2">
        <f t="shared" si="136"/>
        <v>17</v>
      </c>
      <c r="F500">
        <f>COUNTIF($O500:$IF500,10)</f>
        <v>0</v>
      </c>
      <c r="G500">
        <f>COUNTIF($O500:$IF500,9)</f>
        <v>0</v>
      </c>
      <c r="H500">
        <f>COUNTIF($O500:$IF500,8)</f>
        <v>0</v>
      </c>
      <c r="I500">
        <f>COUNTIF($O500:$IF500,7)</f>
        <v>2</v>
      </c>
      <c r="J500">
        <f>COUNTIF($O500:$IF500,6)</f>
        <v>4</v>
      </c>
      <c r="K500">
        <f>COUNTIF($O500:$IF500,5)</f>
        <v>7</v>
      </c>
      <c r="L500">
        <f>COUNTIF($O500:$IF500,4)</f>
        <v>2</v>
      </c>
      <c r="M500">
        <f>COUNTIF($O500:$IF500,3)</f>
        <v>2</v>
      </c>
      <c r="O500" s="4">
        <v>6</v>
      </c>
      <c r="P500">
        <v>5</v>
      </c>
      <c r="Q500">
        <v>3</v>
      </c>
      <c r="R500">
        <v>4</v>
      </c>
      <c r="S500">
        <v>7</v>
      </c>
      <c r="T500" s="32">
        <v>5</v>
      </c>
      <c r="U500" s="32">
        <v>5</v>
      </c>
      <c r="V500" s="32">
        <v>6</v>
      </c>
      <c r="Y500" s="35">
        <v>4</v>
      </c>
      <c r="Z500">
        <v>7</v>
      </c>
      <c r="AB500" s="32">
        <v>6</v>
      </c>
      <c r="AC500" s="32">
        <v>3</v>
      </c>
      <c r="AD500" s="32">
        <v>5</v>
      </c>
      <c r="AE500">
        <v>5</v>
      </c>
      <c r="AF500" s="32">
        <v>6</v>
      </c>
      <c r="AG500" s="27">
        <v>5</v>
      </c>
      <c r="AI500" s="32">
        <v>5</v>
      </c>
    </row>
    <row r="502" spans="1:35" ht="13.5">
      <c r="A502">
        <v>80201</v>
      </c>
      <c r="B502" t="s">
        <v>995</v>
      </c>
      <c r="C502" s="67">
        <f t="shared" si="134"/>
        <v>6.333333333333333</v>
      </c>
      <c r="D502">
        <f t="shared" si="135"/>
        <v>114</v>
      </c>
      <c r="E502" s="2">
        <f t="shared" si="136"/>
        <v>18</v>
      </c>
      <c r="F502">
        <f aca="true" t="shared" si="137" ref="F502:F565">COUNTIF($O502:$IF502,10)</f>
        <v>0</v>
      </c>
      <c r="G502">
        <f aca="true" t="shared" si="138" ref="G502:G565">COUNTIF($O502:$IF502,9)</f>
        <v>0</v>
      </c>
      <c r="H502">
        <f aca="true" t="shared" si="139" ref="H502:H565">COUNTIF($O502:$IF502,8)</f>
        <v>1</v>
      </c>
      <c r="I502">
        <f aca="true" t="shared" si="140" ref="I502:I565">COUNTIF($O502:$IF502,7)</f>
        <v>7</v>
      </c>
      <c r="J502">
        <f aca="true" t="shared" si="141" ref="J502:J565">COUNTIF($O502:$IF502,6)</f>
        <v>8</v>
      </c>
      <c r="K502">
        <f aca="true" t="shared" si="142" ref="K502:K565">COUNTIF($O502:$IF502,5)</f>
        <v>1</v>
      </c>
      <c r="L502">
        <f aca="true" t="shared" si="143" ref="L502:L565">COUNTIF($O502:$IF502,4)</f>
        <v>1</v>
      </c>
      <c r="M502">
        <f aca="true" t="shared" si="144" ref="M502:M565">COUNTIF($O502:$IF502,3)</f>
        <v>0</v>
      </c>
      <c r="O502" s="4">
        <v>6</v>
      </c>
      <c r="P502">
        <v>6</v>
      </c>
      <c r="Q502">
        <v>5</v>
      </c>
      <c r="R502">
        <v>6</v>
      </c>
      <c r="S502">
        <v>7</v>
      </c>
      <c r="T502" s="32">
        <v>7</v>
      </c>
      <c r="U502" s="32">
        <v>6</v>
      </c>
      <c r="V502" s="32">
        <v>6</v>
      </c>
      <c r="Y502" s="35">
        <v>7</v>
      </c>
      <c r="Z502">
        <v>6</v>
      </c>
      <c r="AB502" s="32">
        <v>7</v>
      </c>
      <c r="AC502" s="32">
        <v>6</v>
      </c>
      <c r="AD502" s="32">
        <v>7</v>
      </c>
      <c r="AE502">
        <v>4</v>
      </c>
      <c r="AF502" s="32">
        <v>7</v>
      </c>
      <c r="AG502" s="27">
        <v>8</v>
      </c>
      <c r="AH502" s="32">
        <v>6</v>
      </c>
      <c r="AI502" s="32">
        <v>7</v>
      </c>
    </row>
    <row r="503" spans="1:35" ht="13.5">
      <c r="A503">
        <v>80202</v>
      </c>
      <c r="B503" t="s">
        <v>996</v>
      </c>
      <c r="C503" s="67">
        <f t="shared" si="134"/>
        <v>6.611111111111111</v>
      </c>
      <c r="D503">
        <f t="shared" si="135"/>
        <v>119</v>
      </c>
      <c r="E503" s="2">
        <f t="shared" si="136"/>
        <v>18</v>
      </c>
      <c r="F503">
        <f t="shared" si="137"/>
        <v>0</v>
      </c>
      <c r="G503">
        <f t="shared" si="138"/>
        <v>1</v>
      </c>
      <c r="H503">
        <f t="shared" si="139"/>
        <v>2</v>
      </c>
      <c r="I503">
        <f t="shared" si="140"/>
        <v>7</v>
      </c>
      <c r="J503">
        <f t="shared" si="141"/>
        <v>6</v>
      </c>
      <c r="K503">
        <f t="shared" si="142"/>
        <v>1</v>
      </c>
      <c r="L503">
        <f t="shared" si="143"/>
        <v>1</v>
      </c>
      <c r="M503">
        <f t="shared" si="144"/>
        <v>0</v>
      </c>
      <c r="O503" s="4">
        <v>8</v>
      </c>
      <c r="P503">
        <v>7</v>
      </c>
      <c r="Q503">
        <v>7</v>
      </c>
      <c r="R503">
        <v>4</v>
      </c>
      <c r="S503">
        <v>7</v>
      </c>
      <c r="T503" s="32">
        <v>7</v>
      </c>
      <c r="U503" s="32">
        <v>7</v>
      </c>
      <c r="V503" s="32">
        <v>6</v>
      </c>
      <c r="Y503" s="35">
        <v>6</v>
      </c>
      <c r="Z503">
        <v>7</v>
      </c>
      <c r="AB503" s="32">
        <v>6</v>
      </c>
      <c r="AC503" s="32">
        <v>8</v>
      </c>
      <c r="AD503" s="32">
        <v>6</v>
      </c>
      <c r="AE503">
        <v>6</v>
      </c>
      <c r="AF503" s="32">
        <v>9</v>
      </c>
      <c r="AG503" s="27">
        <v>6</v>
      </c>
      <c r="AH503" s="32">
        <v>5</v>
      </c>
      <c r="AI503" s="32">
        <v>7</v>
      </c>
    </row>
    <row r="504" spans="1:35" ht="13.5">
      <c r="A504">
        <v>80203</v>
      </c>
      <c r="B504" t="s">
        <v>997</v>
      </c>
      <c r="C504" s="67">
        <f t="shared" si="134"/>
        <v>6.166666666666667</v>
      </c>
      <c r="D504">
        <f t="shared" si="135"/>
        <v>111</v>
      </c>
      <c r="E504" s="2">
        <f t="shared" si="136"/>
        <v>18</v>
      </c>
      <c r="F504">
        <f t="shared" si="137"/>
        <v>0</v>
      </c>
      <c r="G504">
        <f t="shared" si="138"/>
        <v>1</v>
      </c>
      <c r="H504">
        <f t="shared" si="139"/>
        <v>3</v>
      </c>
      <c r="I504">
        <f t="shared" si="140"/>
        <v>5</v>
      </c>
      <c r="J504">
        <f t="shared" si="141"/>
        <v>3</v>
      </c>
      <c r="K504">
        <f t="shared" si="142"/>
        <v>2</v>
      </c>
      <c r="L504">
        <f t="shared" si="143"/>
        <v>3</v>
      </c>
      <c r="M504">
        <f t="shared" si="144"/>
        <v>1</v>
      </c>
      <c r="O504" s="4">
        <v>4</v>
      </c>
      <c r="P504">
        <v>7</v>
      </c>
      <c r="Q504">
        <v>7</v>
      </c>
      <c r="R504">
        <v>5</v>
      </c>
      <c r="S504">
        <v>6</v>
      </c>
      <c r="T504" s="32">
        <v>5</v>
      </c>
      <c r="U504" s="32">
        <v>6</v>
      </c>
      <c r="V504" s="32">
        <v>8</v>
      </c>
      <c r="Y504" s="35">
        <v>4</v>
      </c>
      <c r="Z504">
        <v>6</v>
      </c>
      <c r="AB504" s="32">
        <v>8</v>
      </c>
      <c r="AC504" s="32">
        <v>7</v>
      </c>
      <c r="AD504" s="32">
        <v>8</v>
      </c>
      <c r="AE504">
        <v>4</v>
      </c>
      <c r="AF504" s="32">
        <v>9</v>
      </c>
      <c r="AG504" s="27">
        <v>3</v>
      </c>
      <c r="AH504" s="32">
        <v>7</v>
      </c>
      <c r="AI504" s="32">
        <v>7</v>
      </c>
    </row>
    <row r="505" spans="1:35" ht="13.5">
      <c r="A505">
        <v>80204</v>
      </c>
      <c r="B505" t="s">
        <v>998</v>
      </c>
      <c r="C505" s="67">
        <f t="shared" si="134"/>
        <v>5.833333333333333</v>
      </c>
      <c r="D505">
        <f t="shared" si="135"/>
        <v>105</v>
      </c>
      <c r="E505" s="2">
        <f t="shared" si="136"/>
        <v>18</v>
      </c>
      <c r="F505">
        <f t="shared" si="137"/>
        <v>0</v>
      </c>
      <c r="G505">
        <f t="shared" si="138"/>
        <v>1</v>
      </c>
      <c r="H505">
        <f t="shared" si="139"/>
        <v>1</v>
      </c>
      <c r="I505">
        <f t="shared" si="140"/>
        <v>1</v>
      </c>
      <c r="J505">
        <f t="shared" si="141"/>
        <v>6</v>
      </c>
      <c r="K505">
        <f t="shared" si="142"/>
        <v>9</v>
      </c>
      <c r="L505">
        <f t="shared" si="143"/>
        <v>0</v>
      </c>
      <c r="M505">
        <f t="shared" si="144"/>
        <v>0</v>
      </c>
      <c r="O505" s="4">
        <v>5</v>
      </c>
      <c r="P505">
        <v>5</v>
      </c>
      <c r="Q505">
        <v>5</v>
      </c>
      <c r="R505">
        <v>9</v>
      </c>
      <c r="S505">
        <v>6</v>
      </c>
      <c r="T505" s="32">
        <v>5</v>
      </c>
      <c r="U505" s="32">
        <v>5</v>
      </c>
      <c r="V505" s="32">
        <v>5</v>
      </c>
      <c r="Y505" s="35">
        <v>5</v>
      </c>
      <c r="Z505">
        <v>6</v>
      </c>
      <c r="AB505" s="32">
        <v>7</v>
      </c>
      <c r="AC505" s="32">
        <v>6</v>
      </c>
      <c r="AD505" s="32">
        <v>6</v>
      </c>
      <c r="AE505">
        <v>5</v>
      </c>
      <c r="AF505" s="32">
        <v>6</v>
      </c>
      <c r="AG505" s="27">
        <v>5</v>
      </c>
      <c r="AH505" s="32">
        <v>8</v>
      </c>
      <c r="AI505" s="32">
        <v>6</v>
      </c>
    </row>
    <row r="506" spans="1:35" ht="13.5">
      <c r="A506">
        <v>80205</v>
      </c>
      <c r="B506" t="s">
        <v>999</v>
      </c>
      <c r="C506" s="67">
        <f t="shared" si="134"/>
        <v>5.944444444444445</v>
      </c>
      <c r="D506">
        <f t="shared" si="135"/>
        <v>107</v>
      </c>
      <c r="E506" s="2">
        <f t="shared" si="136"/>
        <v>18</v>
      </c>
      <c r="F506">
        <f t="shared" si="137"/>
        <v>0</v>
      </c>
      <c r="G506">
        <f t="shared" si="138"/>
        <v>0</v>
      </c>
      <c r="H506">
        <f t="shared" si="139"/>
        <v>0</v>
      </c>
      <c r="I506">
        <f t="shared" si="140"/>
        <v>6</v>
      </c>
      <c r="J506">
        <f t="shared" si="141"/>
        <v>6</v>
      </c>
      <c r="K506">
        <f t="shared" si="142"/>
        <v>5</v>
      </c>
      <c r="L506">
        <f t="shared" si="143"/>
        <v>1</v>
      </c>
      <c r="M506">
        <f t="shared" si="144"/>
        <v>0</v>
      </c>
      <c r="O506" s="4">
        <v>5</v>
      </c>
      <c r="P506">
        <v>7</v>
      </c>
      <c r="Q506">
        <v>5</v>
      </c>
      <c r="R506">
        <v>4</v>
      </c>
      <c r="S506">
        <v>7</v>
      </c>
      <c r="T506" s="32">
        <v>5</v>
      </c>
      <c r="U506" s="32">
        <v>6</v>
      </c>
      <c r="V506" s="32">
        <v>6</v>
      </c>
      <c r="Y506" s="35">
        <v>7</v>
      </c>
      <c r="Z506">
        <v>7</v>
      </c>
      <c r="AB506" s="32">
        <v>6</v>
      </c>
      <c r="AC506" s="32">
        <v>6</v>
      </c>
      <c r="AD506" s="32">
        <v>6</v>
      </c>
      <c r="AE506">
        <v>5</v>
      </c>
      <c r="AF506" s="32">
        <v>5</v>
      </c>
      <c r="AG506" s="27">
        <v>7</v>
      </c>
      <c r="AH506" s="32">
        <v>7</v>
      </c>
      <c r="AI506" s="32">
        <v>6</v>
      </c>
    </row>
    <row r="507" spans="1:35" ht="13.5">
      <c r="A507">
        <v>80206</v>
      </c>
      <c r="B507" t="s">
        <v>1000</v>
      </c>
      <c r="C507" s="89">
        <f t="shared" si="134"/>
        <v>7.166666666666667</v>
      </c>
      <c r="D507">
        <f t="shared" si="135"/>
        <v>129</v>
      </c>
      <c r="E507" s="2">
        <f t="shared" si="136"/>
        <v>18</v>
      </c>
      <c r="F507">
        <f t="shared" si="137"/>
        <v>0</v>
      </c>
      <c r="G507">
        <f t="shared" si="138"/>
        <v>3</v>
      </c>
      <c r="H507">
        <f t="shared" si="139"/>
        <v>6</v>
      </c>
      <c r="I507">
        <f t="shared" si="140"/>
        <v>3</v>
      </c>
      <c r="J507">
        <f t="shared" si="141"/>
        <v>4</v>
      </c>
      <c r="K507">
        <f t="shared" si="142"/>
        <v>1</v>
      </c>
      <c r="L507">
        <f t="shared" si="143"/>
        <v>1</v>
      </c>
      <c r="M507">
        <f t="shared" si="144"/>
        <v>0</v>
      </c>
      <c r="O507" s="4">
        <v>6</v>
      </c>
      <c r="P507">
        <v>6</v>
      </c>
      <c r="Q507">
        <v>7</v>
      </c>
      <c r="R507">
        <v>6</v>
      </c>
      <c r="S507">
        <v>8</v>
      </c>
      <c r="T507" s="32">
        <v>9</v>
      </c>
      <c r="U507" s="32">
        <v>9</v>
      </c>
      <c r="V507" s="32">
        <v>8</v>
      </c>
      <c r="Y507" s="35">
        <v>8</v>
      </c>
      <c r="Z507">
        <v>8</v>
      </c>
      <c r="AB507" s="32">
        <v>4</v>
      </c>
      <c r="AC507" s="32">
        <v>8</v>
      </c>
      <c r="AD507" s="32">
        <v>8</v>
      </c>
      <c r="AE507">
        <v>5</v>
      </c>
      <c r="AF507" s="32">
        <v>6</v>
      </c>
      <c r="AG507" s="27">
        <v>7</v>
      </c>
      <c r="AH507" s="32">
        <v>7</v>
      </c>
      <c r="AI507" s="32">
        <v>9</v>
      </c>
    </row>
    <row r="508" spans="1:35" ht="13.5">
      <c r="A508">
        <v>80207</v>
      </c>
      <c r="B508" t="s">
        <v>1001</v>
      </c>
      <c r="C508" s="88">
        <f t="shared" si="134"/>
        <v>7.777777777777778</v>
      </c>
      <c r="D508">
        <f t="shared" si="135"/>
        <v>140</v>
      </c>
      <c r="E508" s="2">
        <f t="shared" si="136"/>
        <v>18</v>
      </c>
      <c r="F508">
        <f t="shared" si="137"/>
        <v>2</v>
      </c>
      <c r="G508">
        <f t="shared" si="138"/>
        <v>3</v>
      </c>
      <c r="H508">
        <f t="shared" si="139"/>
        <v>7</v>
      </c>
      <c r="I508">
        <f t="shared" si="140"/>
        <v>2</v>
      </c>
      <c r="J508">
        <f t="shared" si="141"/>
        <v>3</v>
      </c>
      <c r="K508">
        <f t="shared" si="142"/>
        <v>1</v>
      </c>
      <c r="L508">
        <f t="shared" si="143"/>
        <v>0</v>
      </c>
      <c r="M508">
        <f t="shared" si="144"/>
        <v>0</v>
      </c>
      <c r="O508" s="4">
        <v>8</v>
      </c>
      <c r="P508">
        <v>8</v>
      </c>
      <c r="Q508">
        <v>9</v>
      </c>
      <c r="R508">
        <v>6</v>
      </c>
      <c r="S508">
        <v>8</v>
      </c>
      <c r="T508" s="32">
        <v>6</v>
      </c>
      <c r="U508" s="32">
        <v>8</v>
      </c>
      <c r="V508" s="31">
        <v>9</v>
      </c>
      <c r="Y508" s="34">
        <v>10</v>
      </c>
      <c r="Z508">
        <v>8</v>
      </c>
      <c r="AB508" s="32">
        <v>7</v>
      </c>
      <c r="AC508" s="32">
        <v>8</v>
      </c>
      <c r="AD508" s="31">
        <v>10</v>
      </c>
      <c r="AE508">
        <v>9</v>
      </c>
      <c r="AF508" s="32">
        <v>7</v>
      </c>
      <c r="AG508" s="27">
        <v>5</v>
      </c>
      <c r="AH508" s="32">
        <v>6</v>
      </c>
      <c r="AI508" s="32">
        <v>8</v>
      </c>
    </row>
    <row r="510" spans="1:34" ht="13.5">
      <c r="A510">
        <v>80301</v>
      </c>
      <c r="B510" t="s">
        <v>1002</v>
      </c>
      <c r="C510" s="67">
        <f t="shared" si="134"/>
        <v>4.0588235294117645</v>
      </c>
      <c r="D510">
        <f t="shared" si="135"/>
        <v>69</v>
      </c>
      <c r="E510" s="2">
        <f t="shared" si="136"/>
        <v>17</v>
      </c>
      <c r="F510">
        <f t="shared" si="137"/>
        <v>0</v>
      </c>
      <c r="G510">
        <f t="shared" si="138"/>
        <v>0</v>
      </c>
      <c r="H510">
        <f t="shared" si="139"/>
        <v>0</v>
      </c>
      <c r="I510">
        <f t="shared" si="140"/>
        <v>1</v>
      </c>
      <c r="J510">
        <f t="shared" si="141"/>
        <v>2</v>
      </c>
      <c r="K510">
        <f t="shared" si="142"/>
        <v>3</v>
      </c>
      <c r="L510">
        <f t="shared" si="143"/>
        <v>2</v>
      </c>
      <c r="M510">
        <f t="shared" si="144"/>
        <v>9</v>
      </c>
      <c r="O510" s="4">
        <v>3</v>
      </c>
      <c r="P510">
        <v>5</v>
      </c>
      <c r="Q510">
        <v>3</v>
      </c>
      <c r="R510">
        <v>3</v>
      </c>
      <c r="S510">
        <v>6</v>
      </c>
      <c r="T510" s="32">
        <v>4</v>
      </c>
      <c r="U510" s="32">
        <v>3</v>
      </c>
      <c r="V510" s="32">
        <v>6</v>
      </c>
      <c r="Y510" s="35">
        <v>5</v>
      </c>
      <c r="Z510">
        <v>5</v>
      </c>
      <c r="AB510" s="32">
        <v>3</v>
      </c>
      <c r="AC510" s="32">
        <v>3</v>
      </c>
      <c r="AD510" s="32">
        <v>3</v>
      </c>
      <c r="AE510">
        <v>3</v>
      </c>
      <c r="AF510" s="32">
        <v>7</v>
      </c>
      <c r="AG510" s="27">
        <v>3</v>
      </c>
      <c r="AH510" s="32">
        <v>4</v>
      </c>
    </row>
    <row r="511" spans="1:34" ht="13.5">
      <c r="A511">
        <v>80302</v>
      </c>
      <c r="B511" t="s">
        <v>1003</v>
      </c>
      <c r="C511" s="67">
        <f t="shared" si="134"/>
        <v>6.117647058823529</v>
      </c>
      <c r="D511">
        <f t="shared" si="135"/>
        <v>104</v>
      </c>
      <c r="E511" s="2">
        <f t="shared" si="136"/>
        <v>17</v>
      </c>
      <c r="F511">
        <f t="shared" si="137"/>
        <v>0</v>
      </c>
      <c r="G511">
        <f t="shared" si="138"/>
        <v>0</v>
      </c>
      <c r="H511">
        <f t="shared" si="139"/>
        <v>2</v>
      </c>
      <c r="I511">
        <f t="shared" si="140"/>
        <v>3</v>
      </c>
      <c r="J511">
        <f t="shared" si="141"/>
        <v>8</v>
      </c>
      <c r="K511">
        <f t="shared" si="142"/>
        <v>3</v>
      </c>
      <c r="L511">
        <f t="shared" si="143"/>
        <v>1</v>
      </c>
      <c r="M511">
        <f t="shared" si="144"/>
        <v>0</v>
      </c>
      <c r="O511" s="4">
        <v>6</v>
      </c>
      <c r="P511">
        <v>4</v>
      </c>
      <c r="Q511">
        <v>7</v>
      </c>
      <c r="R511">
        <v>5</v>
      </c>
      <c r="S511">
        <v>8</v>
      </c>
      <c r="T511" s="32">
        <v>6</v>
      </c>
      <c r="U511" s="32">
        <v>6</v>
      </c>
      <c r="V511" s="32">
        <v>7</v>
      </c>
      <c r="Y511" s="35">
        <v>6</v>
      </c>
      <c r="Z511">
        <v>6</v>
      </c>
      <c r="AB511" s="32">
        <v>5</v>
      </c>
      <c r="AC511" s="32">
        <v>6</v>
      </c>
      <c r="AD511" s="32">
        <v>7</v>
      </c>
      <c r="AE511">
        <v>6</v>
      </c>
      <c r="AF511" s="32">
        <v>6</v>
      </c>
      <c r="AG511" s="27">
        <v>8</v>
      </c>
      <c r="AH511" s="32">
        <v>5</v>
      </c>
    </row>
    <row r="512" spans="1:34" ht="13.5">
      <c r="A512">
        <v>80303</v>
      </c>
      <c r="B512" t="s">
        <v>1004</v>
      </c>
      <c r="C512" s="67">
        <f t="shared" si="134"/>
        <v>4.764705882352941</v>
      </c>
      <c r="D512">
        <f t="shared" si="135"/>
        <v>81</v>
      </c>
      <c r="E512" s="2">
        <f t="shared" si="136"/>
        <v>17</v>
      </c>
      <c r="F512">
        <f t="shared" si="137"/>
        <v>0</v>
      </c>
      <c r="G512">
        <f t="shared" si="138"/>
        <v>0</v>
      </c>
      <c r="H512">
        <f t="shared" si="139"/>
        <v>1</v>
      </c>
      <c r="I512">
        <f t="shared" si="140"/>
        <v>0</v>
      </c>
      <c r="J512">
        <f t="shared" si="141"/>
        <v>2</v>
      </c>
      <c r="K512">
        <f t="shared" si="142"/>
        <v>6</v>
      </c>
      <c r="L512">
        <f t="shared" si="143"/>
        <v>7</v>
      </c>
      <c r="M512">
        <f t="shared" si="144"/>
        <v>1</v>
      </c>
      <c r="O512" s="4">
        <v>4</v>
      </c>
      <c r="P512">
        <v>4</v>
      </c>
      <c r="Q512">
        <v>4</v>
      </c>
      <c r="R512">
        <v>5</v>
      </c>
      <c r="S512">
        <v>6</v>
      </c>
      <c r="T512" s="32">
        <v>4</v>
      </c>
      <c r="U512" s="32">
        <v>5</v>
      </c>
      <c r="V512" s="32">
        <v>6</v>
      </c>
      <c r="Y512" s="35">
        <v>4</v>
      </c>
      <c r="Z512">
        <v>5</v>
      </c>
      <c r="AB512" s="32">
        <v>3</v>
      </c>
      <c r="AC512" s="32">
        <v>5</v>
      </c>
      <c r="AD512" s="32">
        <v>4</v>
      </c>
      <c r="AE512">
        <v>5</v>
      </c>
      <c r="AF512" s="32">
        <v>8</v>
      </c>
      <c r="AG512" s="27">
        <v>4</v>
      </c>
      <c r="AH512" s="32">
        <v>5</v>
      </c>
    </row>
    <row r="513" spans="1:34" ht="13.5">
      <c r="A513">
        <v>80304</v>
      </c>
      <c r="B513" t="s">
        <v>140</v>
      </c>
      <c r="C513" s="67">
        <f t="shared" si="134"/>
        <v>5.705882352941177</v>
      </c>
      <c r="D513">
        <f t="shared" si="135"/>
        <v>97</v>
      </c>
      <c r="E513" s="2">
        <f t="shared" si="136"/>
        <v>17</v>
      </c>
      <c r="F513">
        <f t="shared" si="137"/>
        <v>0</v>
      </c>
      <c r="G513">
        <f t="shared" si="138"/>
        <v>1</v>
      </c>
      <c r="H513">
        <f t="shared" si="139"/>
        <v>1</v>
      </c>
      <c r="I513">
        <f t="shared" si="140"/>
        <v>3</v>
      </c>
      <c r="J513">
        <f t="shared" si="141"/>
        <v>4</v>
      </c>
      <c r="K513">
        <f t="shared" si="142"/>
        <v>4</v>
      </c>
      <c r="L513">
        <f t="shared" si="143"/>
        <v>3</v>
      </c>
      <c r="M513">
        <f t="shared" si="144"/>
        <v>1</v>
      </c>
      <c r="O513" s="4">
        <v>5</v>
      </c>
      <c r="P513">
        <v>7</v>
      </c>
      <c r="Q513">
        <v>3</v>
      </c>
      <c r="R513">
        <v>4</v>
      </c>
      <c r="S513">
        <v>7</v>
      </c>
      <c r="T513" s="32">
        <v>6</v>
      </c>
      <c r="U513" s="32">
        <v>4</v>
      </c>
      <c r="V513" s="32">
        <v>6</v>
      </c>
      <c r="Y513" s="35">
        <v>4</v>
      </c>
      <c r="Z513">
        <v>6</v>
      </c>
      <c r="AB513" s="32">
        <v>7</v>
      </c>
      <c r="AC513" s="32">
        <v>5</v>
      </c>
      <c r="AD513" s="32">
        <v>9</v>
      </c>
      <c r="AE513">
        <v>5</v>
      </c>
      <c r="AF513" s="32">
        <v>5</v>
      </c>
      <c r="AG513" s="27">
        <v>8</v>
      </c>
      <c r="AH513" s="32">
        <v>6</v>
      </c>
    </row>
    <row r="514" spans="1:34" ht="13.5">
      <c r="A514">
        <v>80305</v>
      </c>
      <c r="B514" t="s">
        <v>1005</v>
      </c>
      <c r="C514" s="67">
        <f t="shared" si="134"/>
        <v>5.588235294117647</v>
      </c>
      <c r="D514">
        <f t="shared" si="135"/>
        <v>95</v>
      </c>
      <c r="E514" s="2">
        <f t="shared" si="136"/>
        <v>17</v>
      </c>
      <c r="F514">
        <f t="shared" si="137"/>
        <v>0</v>
      </c>
      <c r="G514">
        <f t="shared" si="138"/>
        <v>1</v>
      </c>
      <c r="H514">
        <f t="shared" si="139"/>
        <v>0</v>
      </c>
      <c r="I514">
        <f t="shared" si="140"/>
        <v>2</v>
      </c>
      <c r="J514">
        <f t="shared" si="141"/>
        <v>4</v>
      </c>
      <c r="K514">
        <f t="shared" si="142"/>
        <v>8</v>
      </c>
      <c r="L514">
        <f t="shared" si="143"/>
        <v>2</v>
      </c>
      <c r="M514">
        <f t="shared" si="144"/>
        <v>0</v>
      </c>
      <c r="O514" s="4">
        <v>6</v>
      </c>
      <c r="P514">
        <v>4</v>
      </c>
      <c r="Q514">
        <v>4</v>
      </c>
      <c r="R514">
        <v>6</v>
      </c>
      <c r="S514">
        <v>6</v>
      </c>
      <c r="T514" s="32">
        <v>5</v>
      </c>
      <c r="U514" s="32">
        <v>5</v>
      </c>
      <c r="V514" s="32">
        <v>5</v>
      </c>
      <c r="Y514" s="35">
        <v>5</v>
      </c>
      <c r="Z514">
        <v>7</v>
      </c>
      <c r="AB514" s="32">
        <v>5</v>
      </c>
      <c r="AC514" s="32">
        <v>5</v>
      </c>
      <c r="AD514" s="32">
        <v>7</v>
      </c>
      <c r="AE514">
        <v>5</v>
      </c>
      <c r="AF514" s="32">
        <v>9</v>
      </c>
      <c r="AG514" s="27">
        <v>6</v>
      </c>
      <c r="AH514" s="32">
        <v>5</v>
      </c>
    </row>
    <row r="516" spans="1:32" ht="13.5">
      <c r="A516">
        <v>80401</v>
      </c>
      <c r="B516" t="s">
        <v>1006</v>
      </c>
      <c r="C516" s="67">
        <f t="shared" si="134"/>
        <v>5.647058823529412</v>
      </c>
      <c r="D516">
        <f t="shared" si="135"/>
        <v>96</v>
      </c>
      <c r="E516" s="2">
        <f t="shared" si="136"/>
        <v>17</v>
      </c>
      <c r="F516">
        <f t="shared" si="137"/>
        <v>0</v>
      </c>
      <c r="G516">
        <f t="shared" si="138"/>
        <v>1</v>
      </c>
      <c r="H516">
        <f t="shared" si="139"/>
        <v>0</v>
      </c>
      <c r="I516">
        <f t="shared" si="140"/>
        <v>3</v>
      </c>
      <c r="J516">
        <f t="shared" si="141"/>
        <v>6</v>
      </c>
      <c r="K516">
        <f t="shared" si="142"/>
        <v>2</v>
      </c>
      <c r="L516">
        <f t="shared" si="143"/>
        <v>5</v>
      </c>
      <c r="M516">
        <f t="shared" si="144"/>
        <v>0</v>
      </c>
      <c r="O516" s="4">
        <v>6</v>
      </c>
      <c r="P516">
        <v>4</v>
      </c>
      <c r="Q516">
        <v>6</v>
      </c>
      <c r="R516">
        <v>6</v>
      </c>
      <c r="S516">
        <v>6</v>
      </c>
      <c r="T516" s="32">
        <v>4</v>
      </c>
      <c r="U516" s="32">
        <v>4</v>
      </c>
      <c r="V516" s="32">
        <v>6</v>
      </c>
      <c r="W516" s="32">
        <v>7</v>
      </c>
      <c r="Y516" s="35">
        <v>4</v>
      </c>
      <c r="Z516">
        <v>7</v>
      </c>
      <c r="AA516" s="32">
        <v>7</v>
      </c>
      <c r="AB516" s="32">
        <v>5</v>
      </c>
      <c r="AC516" s="32">
        <v>4</v>
      </c>
      <c r="AD516" s="32">
        <v>6</v>
      </c>
      <c r="AE516">
        <v>5</v>
      </c>
      <c r="AF516" s="32">
        <v>9</v>
      </c>
    </row>
    <row r="517" spans="1:32" ht="13.5">
      <c r="A517">
        <v>80402</v>
      </c>
      <c r="B517" t="s">
        <v>1007</v>
      </c>
      <c r="C517" s="67">
        <f t="shared" si="134"/>
        <v>5.882352941176471</v>
      </c>
      <c r="D517">
        <f t="shared" si="135"/>
        <v>100</v>
      </c>
      <c r="E517" s="2">
        <f t="shared" si="136"/>
        <v>17</v>
      </c>
      <c r="F517">
        <f t="shared" si="137"/>
        <v>0</v>
      </c>
      <c r="G517">
        <f t="shared" si="138"/>
        <v>0</v>
      </c>
      <c r="H517">
        <f t="shared" si="139"/>
        <v>2</v>
      </c>
      <c r="I517">
        <f t="shared" si="140"/>
        <v>3</v>
      </c>
      <c r="J517">
        <f t="shared" si="141"/>
        <v>4</v>
      </c>
      <c r="K517">
        <f t="shared" si="142"/>
        <v>7</v>
      </c>
      <c r="L517">
        <f t="shared" si="143"/>
        <v>1</v>
      </c>
      <c r="M517">
        <f t="shared" si="144"/>
        <v>0</v>
      </c>
      <c r="O517" s="4">
        <v>7</v>
      </c>
      <c r="P517">
        <v>6</v>
      </c>
      <c r="Q517">
        <v>5</v>
      </c>
      <c r="R517">
        <v>5</v>
      </c>
      <c r="S517">
        <v>8</v>
      </c>
      <c r="T517" s="32">
        <v>6</v>
      </c>
      <c r="U517" s="32">
        <v>7</v>
      </c>
      <c r="V517" s="32">
        <v>5</v>
      </c>
      <c r="W517" s="32">
        <v>5</v>
      </c>
      <c r="Y517" s="35">
        <v>4</v>
      </c>
      <c r="Z517">
        <v>8</v>
      </c>
      <c r="AA517" s="32">
        <v>5</v>
      </c>
      <c r="AB517" s="32">
        <v>6</v>
      </c>
      <c r="AC517" s="32">
        <v>5</v>
      </c>
      <c r="AD517" s="32">
        <v>6</v>
      </c>
      <c r="AE517">
        <v>7</v>
      </c>
      <c r="AF517" s="32">
        <v>5</v>
      </c>
    </row>
    <row r="518" spans="1:32" ht="13.5">
      <c r="A518">
        <v>80403</v>
      </c>
      <c r="B518" t="s">
        <v>1008</v>
      </c>
      <c r="C518" s="67">
        <f t="shared" si="134"/>
        <v>5.588235294117647</v>
      </c>
      <c r="D518">
        <f t="shared" si="135"/>
        <v>95</v>
      </c>
      <c r="E518" s="2">
        <f t="shared" si="136"/>
        <v>17</v>
      </c>
      <c r="F518">
        <f t="shared" si="137"/>
        <v>0</v>
      </c>
      <c r="G518">
        <f t="shared" si="138"/>
        <v>0</v>
      </c>
      <c r="H518">
        <f t="shared" si="139"/>
        <v>2</v>
      </c>
      <c r="I518">
        <f t="shared" si="140"/>
        <v>0</v>
      </c>
      <c r="J518">
        <f t="shared" si="141"/>
        <v>6</v>
      </c>
      <c r="K518">
        <f t="shared" si="142"/>
        <v>7</v>
      </c>
      <c r="L518">
        <f t="shared" si="143"/>
        <v>2</v>
      </c>
      <c r="M518">
        <f t="shared" si="144"/>
        <v>0</v>
      </c>
      <c r="O518" s="4">
        <v>5</v>
      </c>
      <c r="P518">
        <v>5</v>
      </c>
      <c r="Q518">
        <v>5</v>
      </c>
      <c r="R518">
        <v>5</v>
      </c>
      <c r="S518">
        <v>6</v>
      </c>
      <c r="T518" s="32">
        <v>5</v>
      </c>
      <c r="U518" s="32">
        <v>6</v>
      </c>
      <c r="V518" s="32">
        <v>6</v>
      </c>
      <c r="W518" s="32">
        <v>8</v>
      </c>
      <c r="Y518" s="35">
        <v>4</v>
      </c>
      <c r="Z518">
        <v>5</v>
      </c>
      <c r="AA518" s="32">
        <v>4</v>
      </c>
      <c r="AB518" s="32">
        <v>6</v>
      </c>
      <c r="AC518" s="32">
        <v>5</v>
      </c>
      <c r="AD518" s="32">
        <v>8</v>
      </c>
      <c r="AE518">
        <v>6</v>
      </c>
      <c r="AF518" s="32">
        <v>6</v>
      </c>
    </row>
    <row r="519" spans="1:32" ht="13.5">
      <c r="A519">
        <v>80404</v>
      </c>
      <c r="B519" t="s">
        <v>1009</v>
      </c>
      <c r="C519" s="67">
        <f t="shared" si="134"/>
        <v>6.0588235294117645</v>
      </c>
      <c r="D519">
        <f t="shared" si="135"/>
        <v>103</v>
      </c>
      <c r="E519" s="2">
        <f t="shared" si="136"/>
        <v>17</v>
      </c>
      <c r="F519">
        <f t="shared" si="137"/>
        <v>1</v>
      </c>
      <c r="G519">
        <f t="shared" si="138"/>
        <v>0</v>
      </c>
      <c r="H519">
        <f t="shared" si="139"/>
        <v>2</v>
      </c>
      <c r="I519">
        <f t="shared" si="140"/>
        <v>4</v>
      </c>
      <c r="J519">
        <f t="shared" si="141"/>
        <v>3</v>
      </c>
      <c r="K519">
        <f t="shared" si="142"/>
        <v>3</v>
      </c>
      <c r="L519">
        <f t="shared" si="143"/>
        <v>4</v>
      </c>
      <c r="M519">
        <f t="shared" si="144"/>
        <v>0</v>
      </c>
      <c r="O519" s="4">
        <v>7</v>
      </c>
      <c r="P519">
        <v>5</v>
      </c>
      <c r="Q519">
        <v>8</v>
      </c>
      <c r="R519">
        <v>5</v>
      </c>
      <c r="S519">
        <v>7</v>
      </c>
      <c r="T519" s="32">
        <v>4</v>
      </c>
      <c r="U519" s="32">
        <v>6</v>
      </c>
      <c r="V519" s="32">
        <v>7</v>
      </c>
      <c r="W519" s="32">
        <v>5</v>
      </c>
      <c r="Y519" s="35">
        <v>4</v>
      </c>
      <c r="Z519">
        <v>6</v>
      </c>
      <c r="AA519" s="31">
        <v>10</v>
      </c>
      <c r="AB519" s="32">
        <v>4</v>
      </c>
      <c r="AC519" s="32">
        <v>7</v>
      </c>
      <c r="AD519" s="32">
        <v>4</v>
      </c>
      <c r="AE519">
        <v>6</v>
      </c>
      <c r="AF519" s="32">
        <v>8</v>
      </c>
    </row>
    <row r="521" spans="1:32" ht="13.5">
      <c r="A521">
        <v>80501</v>
      </c>
      <c r="B521" t="s">
        <v>1010</v>
      </c>
      <c r="C521" s="69">
        <f t="shared" si="134"/>
        <v>7.411764705882353</v>
      </c>
      <c r="D521">
        <f t="shared" si="135"/>
        <v>126</v>
      </c>
      <c r="E521" s="2">
        <f t="shared" si="136"/>
        <v>17</v>
      </c>
      <c r="F521">
        <f t="shared" si="137"/>
        <v>0</v>
      </c>
      <c r="G521">
        <f t="shared" si="138"/>
        <v>3</v>
      </c>
      <c r="H521">
        <f t="shared" si="139"/>
        <v>4</v>
      </c>
      <c r="I521">
        <f t="shared" si="140"/>
        <v>7</v>
      </c>
      <c r="J521">
        <f t="shared" si="141"/>
        <v>3</v>
      </c>
      <c r="K521">
        <f t="shared" si="142"/>
        <v>0</v>
      </c>
      <c r="L521">
        <f t="shared" si="143"/>
        <v>0</v>
      </c>
      <c r="M521">
        <f t="shared" si="144"/>
        <v>0</v>
      </c>
      <c r="O521" s="4">
        <v>7</v>
      </c>
      <c r="P521">
        <v>6</v>
      </c>
      <c r="Q521">
        <v>7</v>
      </c>
      <c r="R521">
        <v>7</v>
      </c>
      <c r="S521">
        <v>8</v>
      </c>
      <c r="T521" s="32">
        <v>9</v>
      </c>
      <c r="U521" s="32">
        <v>8</v>
      </c>
      <c r="V521" s="32">
        <v>7</v>
      </c>
      <c r="W521" s="31">
        <v>9</v>
      </c>
      <c r="Y521" s="35">
        <v>8</v>
      </c>
      <c r="Z521">
        <v>7</v>
      </c>
      <c r="AA521" s="32">
        <v>9</v>
      </c>
      <c r="AB521" s="32">
        <v>7</v>
      </c>
      <c r="AC521" s="32">
        <v>8</v>
      </c>
      <c r="AD521" s="32">
        <v>6</v>
      </c>
      <c r="AE521">
        <v>6</v>
      </c>
      <c r="AF521" s="32">
        <v>7</v>
      </c>
    </row>
    <row r="522" spans="1:32" ht="13.5">
      <c r="A522">
        <v>80502</v>
      </c>
      <c r="B522" t="s">
        <v>1011</v>
      </c>
      <c r="C522" s="67">
        <f t="shared" si="134"/>
        <v>6.470588235294118</v>
      </c>
      <c r="D522">
        <f t="shared" si="135"/>
        <v>110</v>
      </c>
      <c r="E522" s="2">
        <f t="shared" si="136"/>
        <v>17</v>
      </c>
      <c r="F522">
        <f t="shared" si="137"/>
        <v>0</v>
      </c>
      <c r="G522">
        <f t="shared" si="138"/>
        <v>0</v>
      </c>
      <c r="H522">
        <f t="shared" si="139"/>
        <v>3</v>
      </c>
      <c r="I522">
        <f t="shared" si="140"/>
        <v>6</v>
      </c>
      <c r="J522">
        <f t="shared" si="141"/>
        <v>5</v>
      </c>
      <c r="K522">
        <f t="shared" si="142"/>
        <v>2</v>
      </c>
      <c r="L522">
        <f t="shared" si="143"/>
        <v>1</v>
      </c>
      <c r="M522">
        <f t="shared" si="144"/>
        <v>0</v>
      </c>
      <c r="O522" s="4">
        <v>8</v>
      </c>
      <c r="P522">
        <v>6</v>
      </c>
      <c r="Q522">
        <v>7</v>
      </c>
      <c r="R522">
        <v>6</v>
      </c>
      <c r="S522">
        <v>7</v>
      </c>
      <c r="T522" s="32">
        <v>6</v>
      </c>
      <c r="U522" s="32">
        <v>5</v>
      </c>
      <c r="V522" s="32">
        <v>8</v>
      </c>
      <c r="W522" s="32">
        <v>6</v>
      </c>
      <c r="Y522" s="35">
        <v>7</v>
      </c>
      <c r="Z522">
        <v>6</v>
      </c>
      <c r="AA522" s="32">
        <v>7</v>
      </c>
      <c r="AB522" s="32">
        <v>4</v>
      </c>
      <c r="AC522" s="32">
        <v>8</v>
      </c>
      <c r="AD522" s="32">
        <v>7</v>
      </c>
      <c r="AE522">
        <v>5</v>
      </c>
      <c r="AF522" s="32">
        <v>7</v>
      </c>
    </row>
    <row r="523" spans="1:32" ht="13.5">
      <c r="A523">
        <v>80503</v>
      </c>
      <c r="B523" t="s">
        <v>1012</v>
      </c>
      <c r="C523" s="67">
        <f t="shared" si="134"/>
        <v>6</v>
      </c>
      <c r="D523">
        <f t="shared" si="135"/>
        <v>102</v>
      </c>
      <c r="E523" s="2">
        <f t="shared" si="136"/>
        <v>17</v>
      </c>
      <c r="F523">
        <f t="shared" si="137"/>
        <v>0</v>
      </c>
      <c r="G523">
        <f t="shared" si="138"/>
        <v>0</v>
      </c>
      <c r="H523">
        <f t="shared" si="139"/>
        <v>1</v>
      </c>
      <c r="I523">
        <f t="shared" si="140"/>
        <v>5</v>
      </c>
      <c r="J523">
        <f t="shared" si="141"/>
        <v>5</v>
      </c>
      <c r="K523">
        <f t="shared" si="142"/>
        <v>5</v>
      </c>
      <c r="L523">
        <f t="shared" si="143"/>
        <v>1</v>
      </c>
      <c r="M523">
        <f t="shared" si="144"/>
        <v>0</v>
      </c>
      <c r="O523" s="4">
        <v>7</v>
      </c>
      <c r="P523">
        <v>4</v>
      </c>
      <c r="Q523">
        <v>7</v>
      </c>
      <c r="R523">
        <v>5</v>
      </c>
      <c r="S523">
        <v>6</v>
      </c>
      <c r="T523" s="32">
        <v>6</v>
      </c>
      <c r="U523" s="32">
        <v>7</v>
      </c>
      <c r="V523" s="32">
        <v>6</v>
      </c>
      <c r="W523" s="32">
        <v>7</v>
      </c>
      <c r="Y523" s="35">
        <v>5</v>
      </c>
      <c r="Z523">
        <v>6</v>
      </c>
      <c r="AA523" s="32">
        <v>6</v>
      </c>
      <c r="AB523" s="32">
        <v>5</v>
      </c>
      <c r="AC523" s="32">
        <v>5</v>
      </c>
      <c r="AD523" s="32">
        <v>7</v>
      </c>
      <c r="AE523">
        <v>5</v>
      </c>
      <c r="AF523" s="32">
        <v>8</v>
      </c>
    </row>
    <row r="524" spans="1:32" ht="13.5">
      <c r="A524">
        <v>80504</v>
      </c>
      <c r="B524" t="s">
        <v>1013</v>
      </c>
      <c r="C524" s="67">
        <f t="shared" si="134"/>
        <v>5.764705882352941</v>
      </c>
      <c r="D524">
        <f t="shared" si="135"/>
        <v>98</v>
      </c>
      <c r="E524" s="2">
        <f t="shared" si="136"/>
        <v>17</v>
      </c>
      <c r="F524">
        <f t="shared" si="137"/>
        <v>0</v>
      </c>
      <c r="G524">
        <f t="shared" si="138"/>
        <v>0</v>
      </c>
      <c r="H524">
        <f t="shared" si="139"/>
        <v>3</v>
      </c>
      <c r="I524">
        <f t="shared" si="140"/>
        <v>2</v>
      </c>
      <c r="J524">
        <f t="shared" si="141"/>
        <v>3</v>
      </c>
      <c r="K524">
        <f t="shared" si="142"/>
        <v>6</v>
      </c>
      <c r="L524">
        <f t="shared" si="143"/>
        <v>3</v>
      </c>
      <c r="M524">
        <f t="shared" si="144"/>
        <v>0</v>
      </c>
      <c r="O524" s="4">
        <v>5</v>
      </c>
      <c r="P524">
        <v>5</v>
      </c>
      <c r="Q524">
        <v>8</v>
      </c>
      <c r="R524">
        <v>4</v>
      </c>
      <c r="S524">
        <v>8</v>
      </c>
      <c r="T524" s="32">
        <v>4</v>
      </c>
      <c r="U524" s="32">
        <v>5</v>
      </c>
      <c r="V524" s="32">
        <v>6</v>
      </c>
      <c r="W524" s="32">
        <v>8</v>
      </c>
      <c r="Y524" s="35">
        <v>7</v>
      </c>
      <c r="Z524">
        <v>5</v>
      </c>
      <c r="AA524" s="32">
        <v>7</v>
      </c>
      <c r="AB524" s="32">
        <v>4</v>
      </c>
      <c r="AC524" s="32">
        <v>5</v>
      </c>
      <c r="AD524" s="32">
        <v>6</v>
      </c>
      <c r="AE524">
        <v>5</v>
      </c>
      <c r="AF524" s="32">
        <v>6</v>
      </c>
    </row>
    <row r="525" spans="1:32" ht="13.5">
      <c r="A525">
        <v>80505</v>
      </c>
      <c r="B525" t="s">
        <v>1014</v>
      </c>
      <c r="C525" s="67">
        <f aca="true" t="shared" si="145" ref="C525:C588">AVERAGE($O525:$IF525)</f>
        <v>5.764705882352941</v>
      </c>
      <c r="D525">
        <f aca="true" t="shared" si="146" ref="D525:D588">SUM($O525:$IF525)</f>
        <v>98</v>
      </c>
      <c r="E525" s="2">
        <f aca="true" t="shared" si="147" ref="E525:E588">COUNT($O525:$IF525)</f>
        <v>17</v>
      </c>
      <c r="F525">
        <f t="shared" si="137"/>
        <v>0</v>
      </c>
      <c r="G525">
        <f t="shared" si="138"/>
        <v>0</v>
      </c>
      <c r="H525">
        <f t="shared" si="139"/>
        <v>1</v>
      </c>
      <c r="I525">
        <f t="shared" si="140"/>
        <v>4</v>
      </c>
      <c r="J525">
        <f t="shared" si="141"/>
        <v>6</v>
      </c>
      <c r="K525">
        <f t="shared" si="142"/>
        <v>3</v>
      </c>
      <c r="L525">
        <f t="shared" si="143"/>
        <v>2</v>
      </c>
      <c r="M525">
        <f t="shared" si="144"/>
        <v>1</v>
      </c>
      <c r="O525" s="4">
        <v>6</v>
      </c>
      <c r="P525">
        <v>5</v>
      </c>
      <c r="Q525">
        <v>4</v>
      </c>
      <c r="R525">
        <v>5</v>
      </c>
      <c r="S525">
        <v>7</v>
      </c>
      <c r="T525" s="32">
        <v>6</v>
      </c>
      <c r="U525" s="32">
        <v>6</v>
      </c>
      <c r="V525" s="32">
        <v>7</v>
      </c>
      <c r="W525" s="32">
        <v>6</v>
      </c>
      <c r="Y525" s="35">
        <v>7</v>
      </c>
      <c r="Z525">
        <v>6</v>
      </c>
      <c r="AA525" s="32">
        <v>8</v>
      </c>
      <c r="AB525" s="32">
        <v>4</v>
      </c>
      <c r="AC525" s="32">
        <v>5</v>
      </c>
      <c r="AD525" s="32">
        <v>7</v>
      </c>
      <c r="AE525">
        <v>3</v>
      </c>
      <c r="AF525" s="32">
        <v>6</v>
      </c>
    </row>
    <row r="526" spans="1:32" ht="13.5">
      <c r="A526">
        <v>80506</v>
      </c>
      <c r="B526" t="s">
        <v>1015</v>
      </c>
      <c r="C526" s="67">
        <f t="shared" si="145"/>
        <v>6.529411764705882</v>
      </c>
      <c r="D526">
        <f t="shared" si="146"/>
        <v>111</v>
      </c>
      <c r="E526" s="2">
        <f t="shared" si="147"/>
        <v>17</v>
      </c>
      <c r="F526">
        <f t="shared" si="137"/>
        <v>0</v>
      </c>
      <c r="G526">
        <f t="shared" si="138"/>
        <v>1</v>
      </c>
      <c r="H526">
        <f t="shared" si="139"/>
        <v>4</v>
      </c>
      <c r="I526">
        <f t="shared" si="140"/>
        <v>4</v>
      </c>
      <c r="J526">
        <f t="shared" si="141"/>
        <v>3</v>
      </c>
      <c r="K526">
        <f t="shared" si="142"/>
        <v>4</v>
      </c>
      <c r="L526">
        <f t="shared" si="143"/>
        <v>1</v>
      </c>
      <c r="M526">
        <f t="shared" si="144"/>
        <v>0</v>
      </c>
      <c r="O526" s="4">
        <v>5</v>
      </c>
      <c r="P526">
        <v>6</v>
      </c>
      <c r="Q526">
        <v>7</v>
      </c>
      <c r="R526">
        <v>4</v>
      </c>
      <c r="S526">
        <v>7</v>
      </c>
      <c r="T526" s="32">
        <v>5</v>
      </c>
      <c r="U526" s="27">
        <v>8</v>
      </c>
      <c r="V526" s="32">
        <v>5</v>
      </c>
      <c r="W526" s="32">
        <v>6</v>
      </c>
      <c r="Y526" s="35">
        <v>7</v>
      </c>
      <c r="Z526">
        <v>6</v>
      </c>
      <c r="AA526" s="32">
        <v>8</v>
      </c>
      <c r="AB526" s="32">
        <v>8</v>
      </c>
      <c r="AC526" s="32">
        <v>7</v>
      </c>
      <c r="AD526" s="32">
        <v>8</v>
      </c>
      <c r="AE526">
        <v>5</v>
      </c>
      <c r="AF526" s="32">
        <v>9</v>
      </c>
    </row>
    <row r="527" spans="1:32" ht="13.5">
      <c r="A527">
        <v>80507</v>
      </c>
      <c r="B527" t="s">
        <v>1016</v>
      </c>
      <c r="C527" s="67">
        <f t="shared" si="145"/>
        <v>6.235294117647059</v>
      </c>
      <c r="D527">
        <f t="shared" si="146"/>
        <v>106</v>
      </c>
      <c r="E527" s="2">
        <f t="shared" si="147"/>
        <v>17</v>
      </c>
      <c r="F527">
        <f t="shared" si="137"/>
        <v>0</v>
      </c>
      <c r="G527">
        <f t="shared" si="138"/>
        <v>0</v>
      </c>
      <c r="H527">
        <f t="shared" si="139"/>
        <v>2</v>
      </c>
      <c r="I527">
        <f t="shared" si="140"/>
        <v>4</v>
      </c>
      <c r="J527">
        <f t="shared" si="141"/>
        <v>7</v>
      </c>
      <c r="K527">
        <f t="shared" si="142"/>
        <v>4</v>
      </c>
      <c r="L527">
        <f t="shared" si="143"/>
        <v>0</v>
      </c>
      <c r="M527">
        <f t="shared" si="144"/>
        <v>0</v>
      </c>
      <c r="O527" s="4">
        <v>6</v>
      </c>
      <c r="P527">
        <v>5</v>
      </c>
      <c r="Q527">
        <v>6</v>
      </c>
      <c r="R527">
        <v>5</v>
      </c>
      <c r="S527">
        <v>6</v>
      </c>
      <c r="T527" s="32">
        <v>6</v>
      </c>
      <c r="U527" s="32">
        <v>6</v>
      </c>
      <c r="V527" s="32">
        <v>7</v>
      </c>
      <c r="W527" s="32">
        <v>8</v>
      </c>
      <c r="Y527" s="35">
        <v>5</v>
      </c>
      <c r="Z527">
        <v>8</v>
      </c>
      <c r="AA527" s="32">
        <v>5</v>
      </c>
      <c r="AB527" s="32">
        <v>7</v>
      </c>
      <c r="AC527" s="32">
        <v>6</v>
      </c>
      <c r="AD527" s="32">
        <v>7</v>
      </c>
      <c r="AE527">
        <v>6</v>
      </c>
      <c r="AF527" s="32">
        <v>7</v>
      </c>
    </row>
    <row r="528" spans="1:32" ht="13.5">
      <c r="A528">
        <v>80508</v>
      </c>
      <c r="B528" t="s">
        <v>1017</v>
      </c>
      <c r="C528" s="67">
        <f t="shared" si="145"/>
        <v>6.705882352941177</v>
      </c>
      <c r="D528">
        <f t="shared" si="146"/>
        <v>114</v>
      </c>
      <c r="E528" s="2">
        <f t="shared" si="147"/>
        <v>17</v>
      </c>
      <c r="F528">
        <f t="shared" si="137"/>
        <v>0</v>
      </c>
      <c r="G528">
        <f t="shared" si="138"/>
        <v>0</v>
      </c>
      <c r="H528">
        <f t="shared" si="139"/>
        <v>2</v>
      </c>
      <c r="I528">
        <f t="shared" si="140"/>
        <v>9</v>
      </c>
      <c r="J528">
        <f t="shared" si="141"/>
        <v>5</v>
      </c>
      <c r="K528">
        <f t="shared" si="142"/>
        <v>1</v>
      </c>
      <c r="L528">
        <f t="shared" si="143"/>
        <v>0</v>
      </c>
      <c r="M528">
        <f t="shared" si="144"/>
        <v>0</v>
      </c>
      <c r="O528" s="4">
        <v>6</v>
      </c>
      <c r="P528">
        <v>6</v>
      </c>
      <c r="Q528">
        <v>7</v>
      </c>
      <c r="R528">
        <v>5</v>
      </c>
      <c r="S528">
        <v>7</v>
      </c>
      <c r="T528" s="32">
        <v>6</v>
      </c>
      <c r="U528" s="27">
        <v>6</v>
      </c>
      <c r="V528" s="32">
        <v>7</v>
      </c>
      <c r="W528" s="32">
        <v>7</v>
      </c>
      <c r="Y528" s="35">
        <v>7</v>
      </c>
      <c r="Z528">
        <v>7</v>
      </c>
      <c r="AA528" s="32">
        <v>8</v>
      </c>
      <c r="AB528" s="32">
        <v>7</v>
      </c>
      <c r="AC528" s="32">
        <v>7</v>
      </c>
      <c r="AD528" s="32">
        <v>8</v>
      </c>
      <c r="AE528">
        <v>7</v>
      </c>
      <c r="AF528" s="27">
        <v>6</v>
      </c>
    </row>
    <row r="529" spans="1:32" ht="13.5">
      <c r="A529">
        <v>80509</v>
      </c>
      <c r="B529" t="s">
        <v>1018</v>
      </c>
      <c r="C529" s="67">
        <f t="shared" si="145"/>
        <v>5.764705882352941</v>
      </c>
      <c r="D529">
        <f t="shared" si="146"/>
        <v>98</v>
      </c>
      <c r="E529" s="2">
        <f t="shared" si="147"/>
        <v>17</v>
      </c>
      <c r="F529">
        <f t="shared" si="137"/>
        <v>0</v>
      </c>
      <c r="G529">
        <f t="shared" si="138"/>
        <v>1</v>
      </c>
      <c r="H529">
        <f t="shared" si="139"/>
        <v>1</v>
      </c>
      <c r="I529">
        <f t="shared" si="140"/>
        <v>3</v>
      </c>
      <c r="J529">
        <f t="shared" si="141"/>
        <v>4</v>
      </c>
      <c r="K529">
        <f t="shared" si="142"/>
        <v>4</v>
      </c>
      <c r="L529">
        <f t="shared" si="143"/>
        <v>4</v>
      </c>
      <c r="M529">
        <f t="shared" si="144"/>
        <v>0</v>
      </c>
      <c r="O529" s="4">
        <v>5</v>
      </c>
      <c r="P529">
        <v>4</v>
      </c>
      <c r="Q529">
        <v>8</v>
      </c>
      <c r="R529">
        <v>4</v>
      </c>
      <c r="S529">
        <v>6</v>
      </c>
      <c r="T529" s="32">
        <v>5</v>
      </c>
      <c r="U529" s="27">
        <v>7</v>
      </c>
      <c r="V529" s="32">
        <v>7</v>
      </c>
      <c r="W529" s="32">
        <v>4</v>
      </c>
      <c r="Y529" s="35">
        <v>5</v>
      </c>
      <c r="Z529">
        <v>7</v>
      </c>
      <c r="AA529" s="32">
        <v>6</v>
      </c>
      <c r="AB529" s="32">
        <v>6</v>
      </c>
      <c r="AC529" s="32">
        <v>5</v>
      </c>
      <c r="AD529" s="32">
        <v>6</v>
      </c>
      <c r="AE529">
        <v>4</v>
      </c>
      <c r="AF529" s="32">
        <v>9</v>
      </c>
    </row>
    <row r="531" spans="1:32" ht="13.5">
      <c r="A531">
        <v>80601</v>
      </c>
      <c r="B531" t="s">
        <v>1019</v>
      </c>
      <c r="C531" s="67">
        <f t="shared" si="145"/>
        <v>6.117647058823529</v>
      </c>
      <c r="D531">
        <f t="shared" si="146"/>
        <v>104</v>
      </c>
      <c r="E531" s="2">
        <f t="shared" si="147"/>
        <v>17</v>
      </c>
      <c r="F531">
        <f t="shared" si="137"/>
        <v>0</v>
      </c>
      <c r="G531">
        <f t="shared" si="138"/>
        <v>0</v>
      </c>
      <c r="H531">
        <f t="shared" si="139"/>
        <v>1</v>
      </c>
      <c r="I531">
        <f t="shared" si="140"/>
        <v>4</v>
      </c>
      <c r="J531">
        <f t="shared" si="141"/>
        <v>9</v>
      </c>
      <c r="K531">
        <f t="shared" si="142"/>
        <v>2</v>
      </c>
      <c r="L531">
        <f t="shared" si="143"/>
        <v>1</v>
      </c>
      <c r="M531">
        <f t="shared" si="144"/>
        <v>0</v>
      </c>
      <c r="O531" s="4">
        <v>6</v>
      </c>
      <c r="P531">
        <v>6</v>
      </c>
      <c r="Q531">
        <v>6</v>
      </c>
      <c r="R531">
        <v>5</v>
      </c>
      <c r="S531">
        <v>7</v>
      </c>
      <c r="T531" s="32">
        <v>6</v>
      </c>
      <c r="U531" s="32">
        <v>6</v>
      </c>
      <c r="V531" s="32">
        <v>7</v>
      </c>
      <c r="W531" s="32">
        <v>6</v>
      </c>
      <c r="Y531" s="35">
        <v>6</v>
      </c>
      <c r="Z531">
        <v>6</v>
      </c>
      <c r="AA531" s="32">
        <v>7</v>
      </c>
      <c r="AB531" s="32">
        <v>5</v>
      </c>
      <c r="AC531" s="32">
        <v>7</v>
      </c>
      <c r="AD531" s="32">
        <v>6</v>
      </c>
      <c r="AE531">
        <v>4</v>
      </c>
      <c r="AF531" s="32">
        <v>8</v>
      </c>
    </row>
    <row r="532" spans="1:32" ht="13.5">
      <c r="A532">
        <v>80602</v>
      </c>
      <c r="B532" t="s">
        <v>1020</v>
      </c>
      <c r="C532" s="67">
        <f t="shared" si="145"/>
        <v>5.764705882352941</v>
      </c>
      <c r="D532">
        <f t="shared" si="146"/>
        <v>98</v>
      </c>
      <c r="E532" s="2">
        <f t="shared" si="147"/>
        <v>17</v>
      </c>
      <c r="F532">
        <f t="shared" si="137"/>
        <v>0</v>
      </c>
      <c r="G532">
        <f t="shared" si="138"/>
        <v>0</v>
      </c>
      <c r="H532">
        <f t="shared" si="139"/>
        <v>0</v>
      </c>
      <c r="I532">
        <f t="shared" si="140"/>
        <v>5</v>
      </c>
      <c r="J532">
        <f t="shared" si="141"/>
        <v>4</v>
      </c>
      <c r="K532">
        <f t="shared" si="142"/>
        <v>7</v>
      </c>
      <c r="L532">
        <f t="shared" si="143"/>
        <v>1</v>
      </c>
      <c r="M532">
        <f t="shared" si="144"/>
        <v>0</v>
      </c>
      <c r="O532" s="4">
        <v>4</v>
      </c>
      <c r="P532">
        <v>5</v>
      </c>
      <c r="Q532">
        <v>7</v>
      </c>
      <c r="R532">
        <v>5</v>
      </c>
      <c r="S532">
        <v>7</v>
      </c>
      <c r="T532" s="32">
        <v>7</v>
      </c>
      <c r="U532" s="32">
        <v>5</v>
      </c>
      <c r="V532" s="32">
        <v>6</v>
      </c>
      <c r="W532" s="32">
        <v>6</v>
      </c>
      <c r="Y532" s="35">
        <v>5</v>
      </c>
      <c r="Z532">
        <v>7</v>
      </c>
      <c r="AA532" s="32">
        <v>5</v>
      </c>
      <c r="AB532" s="32">
        <v>6</v>
      </c>
      <c r="AC532" s="32">
        <v>7</v>
      </c>
      <c r="AD532" s="32">
        <v>5</v>
      </c>
      <c r="AE532">
        <v>5</v>
      </c>
      <c r="AF532" s="32">
        <v>6</v>
      </c>
    </row>
    <row r="533" spans="1:32" ht="13.5">
      <c r="A533">
        <v>80603</v>
      </c>
      <c r="B533" t="s">
        <v>1021</v>
      </c>
      <c r="C533" s="67">
        <f t="shared" si="145"/>
        <v>6.235294117647059</v>
      </c>
      <c r="D533">
        <f t="shared" si="146"/>
        <v>106</v>
      </c>
      <c r="E533" s="2">
        <f t="shared" si="147"/>
        <v>17</v>
      </c>
      <c r="F533">
        <f t="shared" si="137"/>
        <v>0</v>
      </c>
      <c r="G533">
        <f t="shared" si="138"/>
        <v>0</v>
      </c>
      <c r="H533">
        <f t="shared" si="139"/>
        <v>2</v>
      </c>
      <c r="I533">
        <f t="shared" si="140"/>
        <v>5</v>
      </c>
      <c r="J533">
        <f t="shared" si="141"/>
        <v>6</v>
      </c>
      <c r="K533">
        <f t="shared" si="142"/>
        <v>3</v>
      </c>
      <c r="L533">
        <f t="shared" si="143"/>
        <v>1</v>
      </c>
      <c r="M533">
        <f t="shared" si="144"/>
        <v>0</v>
      </c>
      <c r="O533" s="4">
        <v>6</v>
      </c>
      <c r="P533">
        <v>5</v>
      </c>
      <c r="Q533">
        <v>5</v>
      </c>
      <c r="R533">
        <v>6</v>
      </c>
      <c r="S533">
        <v>7</v>
      </c>
      <c r="T533" s="32">
        <v>4</v>
      </c>
      <c r="U533" s="32">
        <v>6</v>
      </c>
      <c r="V533" s="32">
        <v>6</v>
      </c>
      <c r="W533" s="32">
        <v>7</v>
      </c>
      <c r="Y533" s="35">
        <v>7</v>
      </c>
      <c r="Z533">
        <v>8</v>
      </c>
      <c r="AA533" s="32">
        <v>8</v>
      </c>
      <c r="AB533" s="32">
        <v>7</v>
      </c>
      <c r="AC533" s="32">
        <v>6</v>
      </c>
      <c r="AD533" s="32">
        <v>7</v>
      </c>
      <c r="AE533">
        <v>5</v>
      </c>
      <c r="AF533" s="32">
        <v>6</v>
      </c>
    </row>
    <row r="534" spans="1:32" ht="13.5">
      <c r="A534">
        <v>80604</v>
      </c>
      <c r="B534" t="s">
        <v>1022</v>
      </c>
      <c r="C534" s="67">
        <f t="shared" si="145"/>
        <v>6.235294117647059</v>
      </c>
      <c r="D534">
        <f t="shared" si="146"/>
        <v>106</v>
      </c>
      <c r="E534" s="2">
        <f t="shared" si="147"/>
        <v>17</v>
      </c>
      <c r="F534">
        <f t="shared" si="137"/>
        <v>0</v>
      </c>
      <c r="G534">
        <f t="shared" si="138"/>
        <v>0</v>
      </c>
      <c r="H534">
        <f t="shared" si="139"/>
        <v>2</v>
      </c>
      <c r="I534">
        <f t="shared" si="140"/>
        <v>2</v>
      </c>
      <c r="J534">
        <f t="shared" si="141"/>
        <v>11</v>
      </c>
      <c r="K534">
        <f t="shared" si="142"/>
        <v>2</v>
      </c>
      <c r="L534">
        <f t="shared" si="143"/>
        <v>0</v>
      </c>
      <c r="M534">
        <f t="shared" si="144"/>
        <v>0</v>
      </c>
      <c r="O534" s="4">
        <v>7</v>
      </c>
      <c r="P534">
        <v>6</v>
      </c>
      <c r="Q534">
        <v>6</v>
      </c>
      <c r="R534">
        <v>6</v>
      </c>
      <c r="S534">
        <v>8</v>
      </c>
      <c r="T534" s="32">
        <v>6</v>
      </c>
      <c r="U534" s="32">
        <v>6</v>
      </c>
      <c r="V534" s="32">
        <v>5</v>
      </c>
      <c r="W534" s="32">
        <v>5</v>
      </c>
      <c r="Y534" s="35">
        <v>7</v>
      </c>
      <c r="Z534">
        <v>6</v>
      </c>
      <c r="AA534" s="32">
        <v>6</v>
      </c>
      <c r="AB534" s="32">
        <v>8</v>
      </c>
      <c r="AC534" s="32">
        <v>6</v>
      </c>
      <c r="AD534" s="32">
        <v>6</v>
      </c>
      <c r="AE534">
        <v>6</v>
      </c>
      <c r="AF534" s="32">
        <v>6</v>
      </c>
    </row>
    <row r="535" spans="1:32" ht="13.5">
      <c r="A535">
        <v>80605</v>
      </c>
      <c r="B535" t="s">
        <v>1023</v>
      </c>
      <c r="C535" s="67">
        <f t="shared" si="145"/>
        <v>5.529411764705882</v>
      </c>
      <c r="D535">
        <f t="shared" si="146"/>
        <v>94</v>
      </c>
      <c r="E535" s="2">
        <f t="shared" si="147"/>
        <v>17</v>
      </c>
      <c r="F535">
        <f t="shared" si="137"/>
        <v>0</v>
      </c>
      <c r="G535">
        <f t="shared" si="138"/>
        <v>0</v>
      </c>
      <c r="H535">
        <f t="shared" si="139"/>
        <v>1</v>
      </c>
      <c r="I535">
        <f t="shared" si="140"/>
        <v>2</v>
      </c>
      <c r="J535">
        <f t="shared" si="141"/>
        <v>5</v>
      </c>
      <c r="K535">
        <f t="shared" si="142"/>
        <v>6</v>
      </c>
      <c r="L535">
        <f t="shared" si="143"/>
        <v>3</v>
      </c>
      <c r="M535">
        <f t="shared" si="144"/>
        <v>0</v>
      </c>
      <c r="O535" s="4">
        <v>5</v>
      </c>
      <c r="P535">
        <v>5</v>
      </c>
      <c r="Q535">
        <v>5</v>
      </c>
      <c r="R535">
        <v>4</v>
      </c>
      <c r="S535">
        <v>6</v>
      </c>
      <c r="T535" s="32">
        <v>6</v>
      </c>
      <c r="U535" s="32">
        <v>5</v>
      </c>
      <c r="V535" s="32">
        <v>6</v>
      </c>
      <c r="W535" s="32">
        <v>8</v>
      </c>
      <c r="Y535" s="35">
        <v>6</v>
      </c>
      <c r="Z535">
        <v>6</v>
      </c>
      <c r="AA535" s="32">
        <v>7</v>
      </c>
      <c r="AB535" s="32">
        <v>5</v>
      </c>
      <c r="AC535" s="32">
        <v>4</v>
      </c>
      <c r="AD535" s="32">
        <v>5</v>
      </c>
      <c r="AE535">
        <v>4</v>
      </c>
      <c r="AF535" s="32">
        <v>7</v>
      </c>
    </row>
    <row r="536" spans="1:32" ht="13.5">
      <c r="A536">
        <v>80606</v>
      </c>
      <c r="B536" t="s">
        <v>1024</v>
      </c>
      <c r="C536" s="67">
        <f t="shared" si="145"/>
        <v>5.764705882352941</v>
      </c>
      <c r="D536">
        <f t="shared" si="146"/>
        <v>98</v>
      </c>
      <c r="E536" s="2">
        <f t="shared" si="147"/>
        <v>17</v>
      </c>
      <c r="F536">
        <f t="shared" si="137"/>
        <v>0</v>
      </c>
      <c r="G536">
        <f t="shared" si="138"/>
        <v>0</v>
      </c>
      <c r="H536">
        <f t="shared" si="139"/>
        <v>0</v>
      </c>
      <c r="I536">
        <f t="shared" si="140"/>
        <v>6</v>
      </c>
      <c r="J536">
        <f t="shared" si="141"/>
        <v>4</v>
      </c>
      <c r="K536">
        <f t="shared" si="142"/>
        <v>5</v>
      </c>
      <c r="L536">
        <f t="shared" si="143"/>
        <v>1</v>
      </c>
      <c r="M536">
        <f t="shared" si="144"/>
        <v>1</v>
      </c>
      <c r="O536" s="4">
        <v>4</v>
      </c>
      <c r="P536">
        <v>6</v>
      </c>
      <c r="Q536">
        <v>5</v>
      </c>
      <c r="R536">
        <v>7</v>
      </c>
      <c r="S536">
        <v>7</v>
      </c>
      <c r="T536" s="32">
        <v>5</v>
      </c>
      <c r="U536" s="32">
        <v>7</v>
      </c>
      <c r="V536" s="32">
        <v>7</v>
      </c>
      <c r="W536" s="32">
        <v>7</v>
      </c>
      <c r="Y536" s="35">
        <v>5</v>
      </c>
      <c r="Z536">
        <v>5</v>
      </c>
      <c r="AA536" s="32">
        <v>6</v>
      </c>
      <c r="AB536" s="32">
        <v>7</v>
      </c>
      <c r="AC536" s="32">
        <v>6</v>
      </c>
      <c r="AD536" s="32">
        <v>3</v>
      </c>
      <c r="AE536">
        <v>6</v>
      </c>
      <c r="AF536" s="32">
        <v>5</v>
      </c>
    </row>
    <row r="537" spans="1:32" ht="13.5">
      <c r="A537">
        <v>80607</v>
      </c>
      <c r="B537" t="s">
        <v>1025</v>
      </c>
      <c r="C537" s="67">
        <f t="shared" si="145"/>
        <v>5.9411764705882355</v>
      </c>
      <c r="D537">
        <f t="shared" si="146"/>
        <v>101</v>
      </c>
      <c r="E537" s="2">
        <f t="shared" si="147"/>
        <v>17</v>
      </c>
      <c r="F537">
        <f t="shared" si="137"/>
        <v>0</v>
      </c>
      <c r="G537">
        <f t="shared" si="138"/>
        <v>0</v>
      </c>
      <c r="H537">
        <f t="shared" si="139"/>
        <v>1</v>
      </c>
      <c r="I537">
        <f t="shared" si="140"/>
        <v>3</v>
      </c>
      <c r="J537">
        <f t="shared" si="141"/>
        <v>8</v>
      </c>
      <c r="K537">
        <f t="shared" si="142"/>
        <v>4</v>
      </c>
      <c r="L537">
        <f t="shared" si="143"/>
        <v>1</v>
      </c>
      <c r="M537">
        <f t="shared" si="144"/>
        <v>0</v>
      </c>
      <c r="O537" s="4">
        <v>7</v>
      </c>
      <c r="P537">
        <v>6</v>
      </c>
      <c r="Q537">
        <v>6</v>
      </c>
      <c r="R537">
        <v>4</v>
      </c>
      <c r="S537">
        <v>6</v>
      </c>
      <c r="T537" s="32">
        <v>7</v>
      </c>
      <c r="U537" s="32">
        <v>6</v>
      </c>
      <c r="V537" s="32">
        <v>5</v>
      </c>
      <c r="W537" s="32">
        <v>8</v>
      </c>
      <c r="Y537" s="35">
        <v>6</v>
      </c>
      <c r="Z537">
        <v>5</v>
      </c>
      <c r="AA537" s="32">
        <v>5</v>
      </c>
      <c r="AB537" s="32">
        <v>5</v>
      </c>
      <c r="AC537" s="32">
        <v>6</v>
      </c>
      <c r="AD537" s="32">
        <v>7</v>
      </c>
      <c r="AE537">
        <v>6</v>
      </c>
      <c r="AF537" s="32">
        <v>6</v>
      </c>
    </row>
    <row r="538" spans="1:32" ht="13.5">
      <c r="A538">
        <v>80608</v>
      </c>
      <c r="B538" t="s">
        <v>1026</v>
      </c>
      <c r="C538" s="67">
        <f t="shared" si="145"/>
        <v>5.647058823529412</v>
      </c>
      <c r="D538">
        <f t="shared" si="146"/>
        <v>96</v>
      </c>
      <c r="E538" s="2">
        <f t="shared" si="147"/>
        <v>17</v>
      </c>
      <c r="F538">
        <f t="shared" si="137"/>
        <v>0</v>
      </c>
      <c r="G538">
        <f t="shared" si="138"/>
        <v>0</v>
      </c>
      <c r="H538">
        <f t="shared" si="139"/>
        <v>0</v>
      </c>
      <c r="I538">
        <f t="shared" si="140"/>
        <v>5</v>
      </c>
      <c r="J538">
        <f t="shared" si="141"/>
        <v>5</v>
      </c>
      <c r="K538">
        <f t="shared" si="142"/>
        <v>3</v>
      </c>
      <c r="L538">
        <f t="shared" si="143"/>
        <v>4</v>
      </c>
      <c r="M538">
        <f t="shared" si="144"/>
        <v>0</v>
      </c>
      <c r="O538" s="4">
        <v>7</v>
      </c>
      <c r="P538">
        <v>6</v>
      </c>
      <c r="Q538">
        <v>5</v>
      </c>
      <c r="R538">
        <v>4</v>
      </c>
      <c r="S538">
        <v>6</v>
      </c>
      <c r="T538" s="32">
        <v>5</v>
      </c>
      <c r="U538" s="32">
        <v>5</v>
      </c>
      <c r="V538" s="32">
        <v>7</v>
      </c>
      <c r="W538" s="32">
        <v>7</v>
      </c>
      <c r="Y538" s="35">
        <v>6</v>
      </c>
      <c r="Z538">
        <v>7</v>
      </c>
      <c r="AA538" s="32">
        <v>6</v>
      </c>
      <c r="AB538" s="32">
        <v>4</v>
      </c>
      <c r="AC538" s="32">
        <v>4</v>
      </c>
      <c r="AD538" s="32">
        <v>7</v>
      </c>
      <c r="AE538">
        <v>4</v>
      </c>
      <c r="AF538" s="32">
        <v>6</v>
      </c>
    </row>
    <row r="540" spans="1:31" ht="13.5">
      <c r="A540">
        <v>80701</v>
      </c>
      <c r="B540" t="s">
        <v>1027</v>
      </c>
      <c r="C540" s="67">
        <f t="shared" si="145"/>
        <v>6.466666666666667</v>
      </c>
      <c r="D540">
        <f t="shared" si="146"/>
        <v>97</v>
      </c>
      <c r="E540" s="2">
        <f t="shared" si="147"/>
        <v>15</v>
      </c>
      <c r="F540">
        <f t="shared" si="137"/>
        <v>0</v>
      </c>
      <c r="G540">
        <f t="shared" si="138"/>
        <v>2</v>
      </c>
      <c r="H540">
        <f t="shared" si="139"/>
        <v>2</v>
      </c>
      <c r="I540">
        <f t="shared" si="140"/>
        <v>4</v>
      </c>
      <c r="J540">
        <f t="shared" si="141"/>
        <v>3</v>
      </c>
      <c r="K540">
        <f t="shared" si="142"/>
        <v>2</v>
      </c>
      <c r="L540">
        <f t="shared" si="143"/>
        <v>1</v>
      </c>
      <c r="M540">
        <f t="shared" si="144"/>
        <v>1</v>
      </c>
      <c r="O540" s="4">
        <v>4</v>
      </c>
      <c r="P540">
        <v>7</v>
      </c>
      <c r="Q540">
        <v>8</v>
      </c>
      <c r="R540">
        <v>3</v>
      </c>
      <c r="T540" s="32">
        <v>6</v>
      </c>
      <c r="U540" s="32">
        <v>8</v>
      </c>
      <c r="V540" s="32">
        <v>7</v>
      </c>
      <c r="W540" s="32">
        <v>7</v>
      </c>
      <c r="Y540" s="35">
        <v>7</v>
      </c>
      <c r="Z540">
        <v>9</v>
      </c>
      <c r="AA540" s="32">
        <v>9</v>
      </c>
      <c r="AB540" s="32">
        <v>5</v>
      </c>
      <c r="AC540" s="32">
        <v>6</v>
      </c>
      <c r="AD540" s="32">
        <v>6</v>
      </c>
      <c r="AE540">
        <v>5</v>
      </c>
    </row>
    <row r="541" spans="1:31" ht="13.5">
      <c r="A541">
        <v>80702</v>
      </c>
      <c r="B541" t="s">
        <v>1028</v>
      </c>
      <c r="C541" s="67">
        <f t="shared" si="145"/>
        <v>6.466666666666667</v>
      </c>
      <c r="D541">
        <f t="shared" si="146"/>
        <v>97</v>
      </c>
      <c r="E541" s="2">
        <f t="shared" si="147"/>
        <v>15</v>
      </c>
      <c r="F541">
        <f t="shared" si="137"/>
        <v>0</v>
      </c>
      <c r="G541">
        <f t="shared" si="138"/>
        <v>2</v>
      </c>
      <c r="H541">
        <f t="shared" si="139"/>
        <v>3</v>
      </c>
      <c r="I541">
        <f t="shared" si="140"/>
        <v>3</v>
      </c>
      <c r="J541">
        <f t="shared" si="141"/>
        <v>0</v>
      </c>
      <c r="K541">
        <f t="shared" si="142"/>
        <v>6</v>
      </c>
      <c r="L541">
        <f t="shared" si="143"/>
        <v>1</v>
      </c>
      <c r="M541">
        <f t="shared" si="144"/>
        <v>0</v>
      </c>
      <c r="O541" s="4">
        <v>4</v>
      </c>
      <c r="P541">
        <v>5</v>
      </c>
      <c r="Q541">
        <v>5</v>
      </c>
      <c r="R541">
        <v>7</v>
      </c>
      <c r="T541" s="32">
        <v>9</v>
      </c>
      <c r="U541" s="32">
        <v>5</v>
      </c>
      <c r="V541" s="32">
        <v>8</v>
      </c>
      <c r="W541" s="32">
        <v>7</v>
      </c>
      <c r="Y541" s="35">
        <v>5</v>
      </c>
      <c r="Z541">
        <v>7</v>
      </c>
      <c r="AA541" s="32">
        <v>8</v>
      </c>
      <c r="AB541" s="32">
        <v>9</v>
      </c>
      <c r="AC541" s="32">
        <v>5</v>
      </c>
      <c r="AD541" s="32">
        <v>8</v>
      </c>
      <c r="AE541">
        <v>5</v>
      </c>
    </row>
    <row r="542" spans="1:31" ht="13.5">
      <c r="A542">
        <v>80703</v>
      </c>
      <c r="B542" t="s">
        <v>1029</v>
      </c>
      <c r="C542" s="67">
        <f t="shared" si="145"/>
        <v>6.733333333333333</v>
      </c>
      <c r="D542">
        <f t="shared" si="146"/>
        <v>101</v>
      </c>
      <c r="E542" s="2">
        <f t="shared" si="147"/>
        <v>15</v>
      </c>
      <c r="F542">
        <f t="shared" si="137"/>
        <v>0</v>
      </c>
      <c r="G542">
        <f t="shared" si="138"/>
        <v>1</v>
      </c>
      <c r="H542">
        <f t="shared" si="139"/>
        <v>3</v>
      </c>
      <c r="I542">
        <f t="shared" si="140"/>
        <v>6</v>
      </c>
      <c r="J542">
        <f t="shared" si="141"/>
        <v>3</v>
      </c>
      <c r="K542">
        <f t="shared" si="142"/>
        <v>1</v>
      </c>
      <c r="L542">
        <f t="shared" si="143"/>
        <v>0</v>
      </c>
      <c r="M542">
        <f t="shared" si="144"/>
        <v>1</v>
      </c>
      <c r="O542" s="4">
        <v>7</v>
      </c>
      <c r="P542">
        <v>5</v>
      </c>
      <c r="Q542">
        <v>6</v>
      </c>
      <c r="R542">
        <v>8</v>
      </c>
      <c r="T542" s="32">
        <v>9</v>
      </c>
      <c r="U542" s="32">
        <v>7</v>
      </c>
      <c r="V542" s="32">
        <v>7</v>
      </c>
      <c r="W542" s="32">
        <v>3</v>
      </c>
      <c r="Y542" s="35">
        <v>7</v>
      </c>
      <c r="Z542">
        <v>6</v>
      </c>
      <c r="AA542" s="32">
        <v>7</v>
      </c>
      <c r="AB542" s="32">
        <v>8</v>
      </c>
      <c r="AC542" s="32">
        <v>7</v>
      </c>
      <c r="AD542" s="32">
        <v>8</v>
      </c>
      <c r="AE542">
        <v>6</v>
      </c>
    </row>
    <row r="543" spans="1:31" ht="13.5">
      <c r="A543">
        <v>80704</v>
      </c>
      <c r="B543" t="s">
        <v>1030</v>
      </c>
      <c r="C543" s="67">
        <f t="shared" si="145"/>
        <v>5.533333333333333</v>
      </c>
      <c r="D543">
        <f t="shared" si="146"/>
        <v>83</v>
      </c>
      <c r="E543" s="2">
        <f t="shared" si="147"/>
        <v>15</v>
      </c>
      <c r="F543">
        <f t="shared" si="137"/>
        <v>0</v>
      </c>
      <c r="G543">
        <f t="shared" si="138"/>
        <v>1</v>
      </c>
      <c r="H543">
        <f t="shared" si="139"/>
        <v>0</v>
      </c>
      <c r="I543">
        <f t="shared" si="140"/>
        <v>2</v>
      </c>
      <c r="J543">
        <f t="shared" si="141"/>
        <v>4</v>
      </c>
      <c r="K543">
        <f t="shared" si="142"/>
        <v>4</v>
      </c>
      <c r="L543">
        <f t="shared" si="143"/>
        <v>4</v>
      </c>
      <c r="M543">
        <f t="shared" si="144"/>
        <v>0</v>
      </c>
      <c r="O543" s="4">
        <v>5</v>
      </c>
      <c r="P543">
        <v>5</v>
      </c>
      <c r="Q543">
        <v>4</v>
      </c>
      <c r="R543">
        <v>4</v>
      </c>
      <c r="T543" s="32">
        <v>4</v>
      </c>
      <c r="U543" s="32">
        <v>7</v>
      </c>
      <c r="V543" s="32">
        <v>6</v>
      </c>
      <c r="W543" s="31">
        <v>9</v>
      </c>
      <c r="Y543" s="35">
        <v>5</v>
      </c>
      <c r="Z543">
        <v>6</v>
      </c>
      <c r="AA543" s="32">
        <v>6</v>
      </c>
      <c r="AB543" s="32">
        <v>4</v>
      </c>
      <c r="AC543" s="32">
        <v>6</v>
      </c>
      <c r="AD543" s="32">
        <v>7</v>
      </c>
      <c r="AE543">
        <v>5</v>
      </c>
    </row>
    <row r="545" spans="1:30" ht="13.5">
      <c r="A545">
        <v>80801</v>
      </c>
      <c r="B545" t="s">
        <v>1032</v>
      </c>
      <c r="C545" s="90">
        <f t="shared" si="145"/>
        <v>7.4</v>
      </c>
      <c r="D545">
        <f t="shared" si="146"/>
        <v>111</v>
      </c>
      <c r="E545" s="2">
        <f t="shared" si="147"/>
        <v>15</v>
      </c>
      <c r="F545">
        <f t="shared" si="137"/>
        <v>0</v>
      </c>
      <c r="G545">
        <f t="shared" si="138"/>
        <v>2</v>
      </c>
      <c r="H545">
        <f t="shared" si="139"/>
        <v>4</v>
      </c>
      <c r="I545">
        <f t="shared" si="140"/>
        <v>7</v>
      </c>
      <c r="J545">
        <f t="shared" si="141"/>
        <v>2</v>
      </c>
      <c r="K545">
        <f t="shared" si="142"/>
        <v>0</v>
      </c>
      <c r="L545">
        <f t="shared" si="143"/>
        <v>0</v>
      </c>
      <c r="M545">
        <f t="shared" si="144"/>
        <v>0</v>
      </c>
      <c r="O545" s="4">
        <v>6</v>
      </c>
      <c r="P545">
        <v>7</v>
      </c>
      <c r="Q545">
        <v>7</v>
      </c>
      <c r="R545">
        <v>7</v>
      </c>
      <c r="S545">
        <v>8</v>
      </c>
      <c r="T545" s="32">
        <v>9</v>
      </c>
      <c r="U545" s="32">
        <v>9</v>
      </c>
      <c r="V545" s="32">
        <v>7</v>
      </c>
      <c r="W545" s="32">
        <v>7</v>
      </c>
      <c r="Y545" s="35">
        <v>6</v>
      </c>
      <c r="Z545">
        <v>7</v>
      </c>
      <c r="AA545" s="32">
        <v>8</v>
      </c>
      <c r="AB545" s="32">
        <v>8</v>
      </c>
      <c r="AC545" s="32">
        <v>7</v>
      </c>
      <c r="AD545" s="32">
        <v>8</v>
      </c>
    </row>
    <row r="546" spans="1:30" ht="13.5">
      <c r="A546">
        <v>80802</v>
      </c>
      <c r="B546" t="s">
        <v>1033</v>
      </c>
      <c r="C546" s="89">
        <f t="shared" si="145"/>
        <v>7.133333333333334</v>
      </c>
      <c r="D546">
        <f t="shared" si="146"/>
        <v>107</v>
      </c>
      <c r="E546" s="2">
        <f t="shared" si="147"/>
        <v>15</v>
      </c>
      <c r="F546">
        <f t="shared" si="137"/>
        <v>2</v>
      </c>
      <c r="G546">
        <f t="shared" si="138"/>
        <v>2</v>
      </c>
      <c r="H546">
        <f t="shared" si="139"/>
        <v>1</v>
      </c>
      <c r="I546">
        <f t="shared" si="140"/>
        <v>5</v>
      </c>
      <c r="J546">
        <f t="shared" si="141"/>
        <v>3</v>
      </c>
      <c r="K546">
        <f t="shared" si="142"/>
        <v>1</v>
      </c>
      <c r="L546">
        <f t="shared" si="143"/>
        <v>0</v>
      </c>
      <c r="M546">
        <f t="shared" si="144"/>
        <v>1</v>
      </c>
      <c r="O546" s="4">
        <v>5</v>
      </c>
      <c r="P546">
        <v>6</v>
      </c>
      <c r="Q546">
        <v>9</v>
      </c>
      <c r="R546">
        <v>6</v>
      </c>
      <c r="S546">
        <v>7</v>
      </c>
      <c r="T546" s="32">
        <v>7</v>
      </c>
      <c r="U546" s="32">
        <v>3</v>
      </c>
      <c r="V546" s="32">
        <v>7</v>
      </c>
      <c r="W546" s="32">
        <v>7</v>
      </c>
      <c r="Y546" s="35">
        <v>8</v>
      </c>
      <c r="Z546" s="31">
        <v>10</v>
      </c>
      <c r="AA546" s="31">
        <v>10</v>
      </c>
      <c r="AB546" s="32">
        <v>6</v>
      </c>
      <c r="AC546" s="32">
        <v>9</v>
      </c>
      <c r="AD546" s="32">
        <v>7</v>
      </c>
    </row>
    <row r="547" spans="1:30" ht="13.5">
      <c r="A547">
        <v>80803</v>
      </c>
      <c r="B547" t="s">
        <v>1034</v>
      </c>
      <c r="C547" s="67">
        <f t="shared" si="145"/>
        <v>5.866666666666666</v>
      </c>
      <c r="D547">
        <f t="shared" si="146"/>
        <v>88</v>
      </c>
      <c r="E547" s="2">
        <f t="shared" si="147"/>
        <v>15</v>
      </c>
      <c r="F547">
        <f t="shared" si="137"/>
        <v>0</v>
      </c>
      <c r="G547">
        <f t="shared" si="138"/>
        <v>0</v>
      </c>
      <c r="H547">
        <f t="shared" si="139"/>
        <v>0</v>
      </c>
      <c r="I547">
        <f t="shared" si="140"/>
        <v>2</v>
      </c>
      <c r="J547">
        <f t="shared" si="141"/>
        <v>9</v>
      </c>
      <c r="K547">
        <f t="shared" si="142"/>
        <v>4</v>
      </c>
      <c r="L547">
        <f t="shared" si="143"/>
        <v>0</v>
      </c>
      <c r="M547">
        <f t="shared" si="144"/>
        <v>0</v>
      </c>
      <c r="O547" s="4">
        <v>5</v>
      </c>
      <c r="P547">
        <v>6</v>
      </c>
      <c r="Q547">
        <v>6</v>
      </c>
      <c r="R547">
        <v>6</v>
      </c>
      <c r="S547">
        <v>6</v>
      </c>
      <c r="T547" s="32">
        <v>5</v>
      </c>
      <c r="U547" s="32">
        <v>6</v>
      </c>
      <c r="V547" s="32">
        <v>5</v>
      </c>
      <c r="W547" s="32">
        <v>6</v>
      </c>
      <c r="Y547" s="35">
        <v>6</v>
      </c>
      <c r="Z547">
        <v>7</v>
      </c>
      <c r="AA547" s="32">
        <v>7</v>
      </c>
      <c r="AB547" s="32">
        <v>6</v>
      </c>
      <c r="AC547" s="32">
        <v>5</v>
      </c>
      <c r="AD547" s="32">
        <v>6</v>
      </c>
    </row>
    <row r="548" spans="1:30" ht="13.5">
      <c r="A548">
        <v>80804</v>
      </c>
      <c r="B548" t="s">
        <v>1035</v>
      </c>
      <c r="C548" s="67">
        <f t="shared" si="145"/>
        <v>5.733333333333333</v>
      </c>
      <c r="D548">
        <f t="shared" si="146"/>
        <v>86</v>
      </c>
      <c r="E548" s="2">
        <f t="shared" si="147"/>
        <v>15</v>
      </c>
      <c r="F548">
        <f t="shared" si="137"/>
        <v>0</v>
      </c>
      <c r="G548">
        <f t="shared" si="138"/>
        <v>0</v>
      </c>
      <c r="H548">
        <f t="shared" si="139"/>
        <v>1</v>
      </c>
      <c r="I548">
        <f t="shared" si="140"/>
        <v>1</v>
      </c>
      <c r="J548">
        <f t="shared" si="141"/>
        <v>7</v>
      </c>
      <c r="K548">
        <f t="shared" si="142"/>
        <v>5</v>
      </c>
      <c r="L548">
        <f t="shared" si="143"/>
        <v>1</v>
      </c>
      <c r="M548">
        <f t="shared" si="144"/>
        <v>0</v>
      </c>
      <c r="O548" s="4">
        <v>5</v>
      </c>
      <c r="P548">
        <v>6</v>
      </c>
      <c r="Q548">
        <v>5</v>
      </c>
      <c r="R548">
        <v>8</v>
      </c>
      <c r="S548">
        <v>6</v>
      </c>
      <c r="T548" s="32">
        <v>5</v>
      </c>
      <c r="U548" s="32">
        <v>4</v>
      </c>
      <c r="V548" s="32">
        <v>6</v>
      </c>
      <c r="W548" s="32">
        <v>6</v>
      </c>
      <c r="Y548" s="35">
        <v>5</v>
      </c>
      <c r="Z548">
        <v>6</v>
      </c>
      <c r="AA548" s="32">
        <v>7</v>
      </c>
      <c r="AB548" s="32">
        <v>6</v>
      </c>
      <c r="AC548" s="32">
        <v>6</v>
      </c>
      <c r="AD548" s="32">
        <v>5</v>
      </c>
    </row>
    <row r="549" spans="1:30" ht="13.5">
      <c r="A549">
        <v>80805</v>
      </c>
      <c r="B549" t="s">
        <v>1036</v>
      </c>
      <c r="C549" s="67">
        <f t="shared" si="145"/>
        <v>6.466666666666667</v>
      </c>
      <c r="D549">
        <f t="shared" si="146"/>
        <v>97</v>
      </c>
      <c r="E549" s="2">
        <f t="shared" si="147"/>
        <v>15</v>
      </c>
      <c r="F549">
        <f t="shared" si="137"/>
        <v>0</v>
      </c>
      <c r="G549">
        <f t="shared" si="138"/>
        <v>1</v>
      </c>
      <c r="H549">
        <f t="shared" si="139"/>
        <v>3</v>
      </c>
      <c r="I549">
        <f t="shared" si="140"/>
        <v>3</v>
      </c>
      <c r="J549">
        <f t="shared" si="141"/>
        <v>3</v>
      </c>
      <c r="K549">
        <f t="shared" si="142"/>
        <v>5</v>
      </c>
      <c r="L549">
        <f t="shared" si="143"/>
        <v>0</v>
      </c>
      <c r="M549">
        <f t="shared" si="144"/>
        <v>0</v>
      </c>
      <c r="O549" s="4">
        <v>6</v>
      </c>
      <c r="P549">
        <v>6</v>
      </c>
      <c r="Q549">
        <v>5</v>
      </c>
      <c r="R549">
        <v>5</v>
      </c>
      <c r="S549">
        <v>7</v>
      </c>
      <c r="T549" s="32">
        <v>9</v>
      </c>
      <c r="U549" s="32">
        <v>5</v>
      </c>
      <c r="V549" s="32">
        <v>7</v>
      </c>
      <c r="W549" s="32">
        <v>5</v>
      </c>
      <c r="Y549" s="35">
        <v>6</v>
      </c>
      <c r="Z549">
        <v>8</v>
      </c>
      <c r="AA549" s="32">
        <v>7</v>
      </c>
      <c r="AB549" s="32">
        <v>8</v>
      </c>
      <c r="AC549" s="32">
        <v>5</v>
      </c>
      <c r="AD549" s="32">
        <v>8</v>
      </c>
    </row>
    <row r="550" spans="1:30" ht="13.5">
      <c r="A550">
        <v>80806</v>
      </c>
      <c r="B550" t="s">
        <v>1037</v>
      </c>
      <c r="C550" s="67">
        <f t="shared" si="145"/>
        <v>5.733333333333333</v>
      </c>
      <c r="D550">
        <f t="shared" si="146"/>
        <v>86</v>
      </c>
      <c r="E550" s="2">
        <f t="shared" si="147"/>
        <v>15</v>
      </c>
      <c r="F550">
        <f t="shared" si="137"/>
        <v>0</v>
      </c>
      <c r="G550">
        <f t="shared" si="138"/>
        <v>0</v>
      </c>
      <c r="H550">
        <f t="shared" si="139"/>
        <v>1</v>
      </c>
      <c r="I550">
        <f t="shared" si="140"/>
        <v>3</v>
      </c>
      <c r="J550">
        <f t="shared" si="141"/>
        <v>3</v>
      </c>
      <c r="K550">
        <f t="shared" si="142"/>
        <v>7</v>
      </c>
      <c r="L550">
        <f t="shared" si="143"/>
        <v>1</v>
      </c>
      <c r="M550">
        <f t="shared" si="144"/>
        <v>0</v>
      </c>
      <c r="O550" s="4">
        <v>5</v>
      </c>
      <c r="P550">
        <v>5</v>
      </c>
      <c r="Q550">
        <v>4</v>
      </c>
      <c r="R550">
        <v>5</v>
      </c>
      <c r="S550">
        <v>7</v>
      </c>
      <c r="T550" s="32">
        <v>5</v>
      </c>
      <c r="U550" s="32">
        <v>8</v>
      </c>
      <c r="V550" s="32">
        <v>6</v>
      </c>
      <c r="W550" s="32">
        <v>5</v>
      </c>
      <c r="Y550" s="35">
        <v>6</v>
      </c>
      <c r="Z550">
        <v>5</v>
      </c>
      <c r="AA550" s="32">
        <v>6</v>
      </c>
      <c r="AB550" s="32">
        <v>5</v>
      </c>
      <c r="AC550" s="32">
        <v>7</v>
      </c>
      <c r="AD550" s="32">
        <v>7</v>
      </c>
    </row>
    <row r="551" spans="1:30" ht="13.5">
      <c r="A551">
        <v>80807</v>
      </c>
      <c r="B551" t="s">
        <v>1038</v>
      </c>
      <c r="C551" s="67">
        <f t="shared" si="145"/>
        <v>6.733333333333333</v>
      </c>
      <c r="D551">
        <f t="shared" si="146"/>
        <v>101</v>
      </c>
      <c r="E551" s="2">
        <f t="shared" si="147"/>
        <v>15</v>
      </c>
      <c r="F551">
        <f t="shared" si="137"/>
        <v>0</v>
      </c>
      <c r="G551">
        <f t="shared" si="138"/>
        <v>1</v>
      </c>
      <c r="H551">
        <f t="shared" si="139"/>
        <v>2</v>
      </c>
      <c r="I551">
        <f t="shared" si="140"/>
        <v>7</v>
      </c>
      <c r="J551">
        <f t="shared" si="141"/>
        <v>3</v>
      </c>
      <c r="K551">
        <f t="shared" si="142"/>
        <v>1</v>
      </c>
      <c r="L551">
        <f t="shared" si="143"/>
        <v>1</v>
      </c>
      <c r="M551">
        <f t="shared" si="144"/>
        <v>0</v>
      </c>
      <c r="O551" s="4">
        <v>7</v>
      </c>
      <c r="P551">
        <v>7</v>
      </c>
      <c r="Q551">
        <v>7</v>
      </c>
      <c r="R551">
        <v>5</v>
      </c>
      <c r="S551">
        <v>7</v>
      </c>
      <c r="T551" s="32">
        <v>6</v>
      </c>
      <c r="U551" s="32">
        <v>8</v>
      </c>
      <c r="V551" s="32">
        <v>8</v>
      </c>
      <c r="W551" s="32">
        <v>6</v>
      </c>
      <c r="Y551" s="35">
        <v>6</v>
      </c>
      <c r="Z551">
        <v>7</v>
      </c>
      <c r="AA551" s="32">
        <v>7</v>
      </c>
      <c r="AB551" s="32">
        <v>4</v>
      </c>
      <c r="AC551" s="32">
        <v>7</v>
      </c>
      <c r="AD551" s="32">
        <v>9</v>
      </c>
    </row>
    <row r="552" spans="1:30" ht="13.5">
      <c r="A552">
        <v>80808</v>
      </c>
      <c r="B552" t="s">
        <v>1039</v>
      </c>
      <c r="C552" s="67">
        <f t="shared" si="145"/>
        <v>6</v>
      </c>
      <c r="D552">
        <f t="shared" si="146"/>
        <v>90</v>
      </c>
      <c r="E552" s="2">
        <f t="shared" si="147"/>
        <v>15</v>
      </c>
      <c r="F552">
        <f t="shared" si="137"/>
        <v>0</v>
      </c>
      <c r="G552">
        <f t="shared" si="138"/>
        <v>0</v>
      </c>
      <c r="H552">
        <f t="shared" si="139"/>
        <v>1</v>
      </c>
      <c r="I552">
        <f t="shared" si="140"/>
        <v>3</v>
      </c>
      <c r="J552">
        <f t="shared" si="141"/>
        <v>6</v>
      </c>
      <c r="K552">
        <f t="shared" si="142"/>
        <v>5</v>
      </c>
      <c r="L552">
        <f t="shared" si="143"/>
        <v>0</v>
      </c>
      <c r="M552">
        <f t="shared" si="144"/>
        <v>0</v>
      </c>
      <c r="O552" s="4">
        <v>6</v>
      </c>
      <c r="P552">
        <v>5</v>
      </c>
      <c r="Q552">
        <v>6</v>
      </c>
      <c r="R552">
        <v>5</v>
      </c>
      <c r="S552">
        <v>7</v>
      </c>
      <c r="T552" s="32">
        <v>6</v>
      </c>
      <c r="U552" s="32">
        <v>7</v>
      </c>
      <c r="V552" s="32">
        <v>6</v>
      </c>
      <c r="W552" s="32">
        <v>5</v>
      </c>
      <c r="Y552" s="35">
        <v>7</v>
      </c>
      <c r="Z552">
        <v>6</v>
      </c>
      <c r="AA552" s="32">
        <v>5</v>
      </c>
      <c r="AB552" s="32">
        <v>6</v>
      </c>
      <c r="AC552" s="32">
        <v>8</v>
      </c>
      <c r="AD552" s="32">
        <v>5</v>
      </c>
    </row>
    <row r="553" spans="1:30" ht="13.5">
      <c r="A553">
        <v>80809</v>
      </c>
      <c r="B553" t="s">
        <v>1040</v>
      </c>
      <c r="C553" s="88">
        <f t="shared" si="145"/>
        <v>7.6</v>
      </c>
      <c r="D553">
        <f t="shared" si="146"/>
        <v>114</v>
      </c>
      <c r="E553" s="2">
        <f t="shared" si="147"/>
        <v>15</v>
      </c>
      <c r="F553">
        <f t="shared" si="137"/>
        <v>0</v>
      </c>
      <c r="G553">
        <f t="shared" si="138"/>
        <v>3</v>
      </c>
      <c r="H553">
        <f t="shared" si="139"/>
        <v>5</v>
      </c>
      <c r="I553">
        <f t="shared" si="140"/>
        <v>5</v>
      </c>
      <c r="J553">
        <f t="shared" si="141"/>
        <v>2</v>
      </c>
      <c r="K553">
        <f t="shared" si="142"/>
        <v>0</v>
      </c>
      <c r="L553">
        <f t="shared" si="143"/>
        <v>0</v>
      </c>
      <c r="M553">
        <f t="shared" si="144"/>
        <v>0</v>
      </c>
      <c r="O553" s="4">
        <v>7</v>
      </c>
      <c r="P553">
        <v>7</v>
      </c>
      <c r="Q553">
        <v>6</v>
      </c>
      <c r="R553">
        <v>9</v>
      </c>
      <c r="S553">
        <v>8</v>
      </c>
      <c r="T553" s="32">
        <v>7</v>
      </c>
      <c r="U553" s="32">
        <v>7</v>
      </c>
      <c r="V553" s="32">
        <v>8</v>
      </c>
      <c r="W553" s="32">
        <v>8</v>
      </c>
      <c r="Y553" s="35">
        <v>9</v>
      </c>
      <c r="Z553">
        <v>7</v>
      </c>
      <c r="AA553" s="32">
        <v>8</v>
      </c>
      <c r="AB553" s="32">
        <v>6</v>
      </c>
      <c r="AC553" s="32">
        <v>8</v>
      </c>
      <c r="AD553" s="32">
        <v>9</v>
      </c>
    </row>
    <row r="555" spans="1:29" ht="13.5">
      <c r="A555">
        <v>80901</v>
      </c>
      <c r="B555" t="s">
        <v>1041</v>
      </c>
      <c r="C555" s="67">
        <f t="shared" si="145"/>
        <v>6.714285714285714</v>
      </c>
      <c r="D555">
        <f t="shared" si="146"/>
        <v>94</v>
      </c>
      <c r="E555" s="2">
        <f t="shared" si="147"/>
        <v>14</v>
      </c>
      <c r="F555">
        <f t="shared" si="137"/>
        <v>0</v>
      </c>
      <c r="G555">
        <f t="shared" si="138"/>
        <v>2</v>
      </c>
      <c r="H555">
        <f t="shared" si="139"/>
        <v>2</v>
      </c>
      <c r="I555">
        <f t="shared" si="140"/>
        <v>4</v>
      </c>
      <c r="J555">
        <f t="shared" si="141"/>
        <v>2</v>
      </c>
      <c r="K555">
        <f t="shared" si="142"/>
        <v>4</v>
      </c>
      <c r="L555">
        <f t="shared" si="143"/>
        <v>0</v>
      </c>
      <c r="M555">
        <f t="shared" si="144"/>
        <v>0</v>
      </c>
      <c r="O555" s="4">
        <v>6</v>
      </c>
      <c r="P555">
        <v>5</v>
      </c>
      <c r="Q555">
        <v>6</v>
      </c>
      <c r="R555">
        <v>5</v>
      </c>
      <c r="S555">
        <v>7</v>
      </c>
      <c r="T555" s="32">
        <v>5</v>
      </c>
      <c r="U555" s="32">
        <v>5</v>
      </c>
      <c r="V555" s="32">
        <v>7</v>
      </c>
      <c r="W555" s="32">
        <v>8</v>
      </c>
      <c r="Y555" s="35">
        <v>7</v>
      </c>
      <c r="Z555">
        <v>7</v>
      </c>
      <c r="AA555" s="32">
        <v>8</v>
      </c>
      <c r="AB555" s="32">
        <v>9</v>
      </c>
      <c r="AC555" s="32">
        <v>9</v>
      </c>
    </row>
    <row r="556" spans="1:29" ht="13.5">
      <c r="A556">
        <v>80902</v>
      </c>
      <c r="B556" t="s">
        <v>1042</v>
      </c>
      <c r="C556" s="67">
        <f t="shared" si="145"/>
        <v>6.071428571428571</v>
      </c>
      <c r="D556">
        <f t="shared" si="146"/>
        <v>85</v>
      </c>
      <c r="E556" s="2">
        <f t="shared" si="147"/>
        <v>14</v>
      </c>
      <c r="F556">
        <f t="shared" si="137"/>
        <v>0</v>
      </c>
      <c r="G556">
        <f t="shared" si="138"/>
        <v>0</v>
      </c>
      <c r="H556">
        <f t="shared" si="139"/>
        <v>3</v>
      </c>
      <c r="I556">
        <f t="shared" si="140"/>
        <v>3</v>
      </c>
      <c r="J556">
        <f t="shared" si="141"/>
        <v>1</v>
      </c>
      <c r="K556">
        <f t="shared" si="142"/>
        <v>6</v>
      </c>
      <c r="L556">
        <f t="shared" si="143"/>
        <v>1</v>
      </c>
      <c r="M556">
        <f t="shared" si="144"/>
        <v>0</v>
      </c>
      <c r="O556" s="4">
        <v>5</v>
      </c>
      <c r="P556">
        <v>5</v>
      </c>
      <c r="Q556">
        <v>7</v>
      </c>
      <c r="R556">
        <v>4</v>
      </c>
      <c r="S556">
        <v>8</v>
      </c>
      <c r="T556" s="32">
        <v>5</v>
      </c>
      <c r="U556" s="32">
        <v>6</v>
      </c>
      <c r="V556" s="32">
        <v>5</v>
      </c>
      <c r="W556" s="32">
        <v>7</v>
      </c>
      <c r="Y556" s="35">
        <v>7</v>
      </c>
      <c r="Z556">
        <v>5</v>
      </c>
      <c r="AA556" s="32">
        <v>8</v>
      </c>
      <c r="AB556" s="32">
        <v>5</v>
      </c>
      <c r="AC556" s="32">
        <v>8</v>
      </c>
    </row>
    <row r="557" spans="1:29" ht="13.5">
      <c r="A557">
        <v>80903</v>
      </c>
      <c r="B557" t="s">
        <v>1043</v>
      </c>
      <c r="C557" s="67">
        <f t="shared" si="145"/>
        <v>5.642857142857143</v>
      </c>
      <c r="D557">
        <f t="shared" si="146"/>
        <v>79</v>
      </c>
      <c r="E557" s="2">
        <f t="shared" si="147"/>
        <v>14</v>
      </c>
      <c r="F557">
        <f t="shared" si="137"/>
        <v>0</v>
      </c>
      <c r="G557">
        <f t="shared" si="138"/>
        <v>0</v>
      </c>
      <c r="H557">
        <f t="shared" si="139"/>
        <v>0</v>
      </c>
      <c r="I557">
        <f t="shared" si="140"/>
        <v>4</v>
      </c>
      <c r="J557">
        <f t="shared" si="141"/>
        <v>3</v>
      </c>
      <c r="K557">
        <f t="shared" si="142"/>
        <v>5</v>
      </c>
      <c r="L557">
        <f t="shared" si="143"/>
        <v>2</v>
      </c>
      <c r="M557">
        <f t="shared" si="144"/>
        <v>0</v>
      </c>
      <c r="O557" s="4">
        <v>5</v>
      </c>
      <c r="P557">
        <v>4</v>
      </c>
      <c r="Q557">
        <v>7</v>
      </c>
      <c r="R557">
        <v>4</v>
      </c>
      <c r="S557">
        <v>6</v>
      </c>
      <c r="T557" s="32">
        <v>5</v>
      </c>
      <c r="U557" s="32">
        <v>5</v>
      </c>
      <c r="V557" s="32">
        <v>6</v>
      </c>
      <c r="W557" s="32">
        <v>7</v>
      </c>
      <c r="Y557" s="35">
        <v>5</v>
      </c>
      <c r="Z557">
        <v>7</v>
      </c>
      <c r="AA557" s="32">
        <v>7</v>
      </c>
      <c r="AB557" s="32">
        <v>6</v>
      </c>
      <c r="AC557" s="32">
        <v>5</v>
      </c>
    </row>
    <row r="558" spans="1:29" ht="13.5">
      <c r="A558">
        <v>80904</v>
      </c>
      <c r="B558" t="s">
        <v>1044</v>
      </c>
      <c r="C558" s="67">
        <f t="shared" si="145"/>
        <v>6.142857142857143</v>
      </c>
      <c r="D558">
        <f t="shared" si="146"/>
        <v>86</v>
      </c>
      <c r="E558" s="2">
        <f t="shared" si="147"/>
        <v>14</v>
      </c>
      <c r="F558">
        <f t="shared" si="137"/>
        <v>0</v>
      </c>
      <c r="G558">
        <f t="shared" si="138"/>
        <v>0</v>
      </c>
      <c r="H558">
        <f t="shared" si="139"/>
        <v>2</v>
      </c>
      <c r="I558">
        <f t="shared" si="140"/>
        <v>3</v>
      </c>
      <c r="J558">
        <f t="shared" si="141"/>
        <v>5</v>
      </c>
      <c r="K558">
        <f t="shared" si="142"/>
        <v>3</v>
      </c>
      <c r="L558">
        <f t="shared" si="143"/>
        <v>1</v>
      </c>
      <c r="M558">
        <f t="shared" si="144"/>
        <v>0</v>
      </c>
      <c r="O558" s="4">
        <v>6</v>
      </c>
      <c r="P558">
        <v>6</v>
      </c>
      <c r="Q558">
        <v>8</v>
      </c>
      <c r="R558">
        <v>5</v>
      </c>
      <c r="S558">
        <v>7</v>
      </c>
      <c r="T558" s="32">
        <v>5</v>
      </c>
      <c r="U558" s="32">
        <v>6</v>
      </c>
      <c r="V558" s="32">
        <v>7</v>
      </c>
      <c r="W558" s="32">
        <v>6</v>
      </c>
      <c r="Y558" s="35">
        <v>6</v>
      </c>
      <c r="Z558">
        <v>7</v>
      </c>
      <c r="AA558" s="32">
        <v>8</v>
      </c>
      <c r="AB558" s="32">
        <v>5</v>
      </c>
      <c r="AC558" s="32">
        <v>4</v>
      </c>
    </row>
    <row r="560" spans="1:29" ht="13.5">
      <c r="A560">
        <v>81001</v>
      </c>
      <c r="B560" t="s">
        <v>1045</v>
      </c>
      <c r="C560" s="67">
        <f t="shared" si="145"/>
        <v>6.142857142857143</v>
      </c>
      <c r="D560">
        <f t="shared" si="146"/>
        <v>86</v>
      </c>
      <c r="E560" s="2">
        <f t="shared" si="147"/>
        <v>14</v>
      </c>
      <c r="F560">
        <f t="shared" si="137"/>
        <v>0</v>
      </c>
      <c r="G560">
        <f t="shared" si="138"/>
        <v>0</v>
      </c>
      <c r="H560">
        <f t="shared" si="139"/>
        <v>1</v>
      </c>
      <c r="I560">
        <f t="shared" si="140"/>
        <v>3</v>
      </c>
      <c r="J560">
        <f t="shared" si="141"/>
        <v>7</v>
      </c>
      <c r="K560">
        <f t="shared" si="142"/>
        <v>3</v>
      </c>
      <c r="L560">
        <f t="shared" si="143"/>
        <v>0</v>
      </c>
      <c r="M560">
        <f t="shared" si="144"/>
        <v>0</v>
      </c>
      <c r="O560" s="4">
        <v>6</v>
      </c>
      <c r="P560">
        <v>5</v>
      </c>
      <c r="Q560">
        <v>6</v>
      </c>
      <c r="R560">
        <v>6</v>
      </c>
      <c r="S560">
        <v>6</v>
      </c>
      <c r="T560" s="32">
        <v>7</v>
      </c>
      <c r="U560" s="32">
        <v>6</v>
      </c>
      <c r="V560" s="32">
        <v>5</v>
      </c>
      <c r="W560" s="32">
        <v>8</v>
      </c>
      <c r="Y560" s="35">
        <v>6</v>
      </c>
      <c r="Z560">
        <v>7</v>
      </c>
      <c r="AA560" s="32">
        <v>6</v>
      </c>
      <c r="AB560" s="32">
        <v>7</v>
      </c>
      <c r="AC560" s="32">
        <v>5</v>
      </c>
    </row>
    <row r="561" spans="1:29" ht="13.5">
      <c r="A561">
        <v>81002</v>
      </c>
      <c r="B561" t="s">
        <v>1046</v>
      </c>
      <c r="C561" s="67">
        <f t="shared" si="145"/>
        <v>6.5</v>
      </c>
      <c r="D561">
        <f t="shared" si="146"/>
        <v>91</v>
      </c>
      <c r="E561" s="2">
        <f t="shared" si="147"/>
        <v>14</v>
      </c>
      <c r="F561">
        <f t="shared" si="137"/>
        <v>0</v>
      </c>
      <c r="G561">
        <f t="shared" si="138"/>
        <v>0</v>
      </c>
      <c r="H561">
        <f t="shared" si="139"/>
        <v>2</v>
      </c>
      <c r="I561">
        <f t="shared" si="140"/>
        <v>4</v>
      </c>
      <c r="J561">
        <f t="shared" si="141"/>
        <v>7</v>
      </c>
      <c r="K561">
        <f t="shared" si="142"/>
        <v>1</v>
      </c>
      <c r="L561">
        <f t="shared" si="143"/>
        <v>0</v>
      </c>
      <c r="M561">
        <f t="shared" si="144"/>
        <v>0</v>
      </c>
      <c r="O561" s="4">
        <v>6</v>
      </c>
      <c r="P561">
        <v>6</v>
      </c>
      <c r="Q561">
        <v>6</v>
      </c>
      <c r="R561">
        <v>6</v>
      </c>
      <c r="S561">
        <v>7</v>
      </c>
      <c r="T561" s="32">
        <v>8</v>
      </c>
      <c r="U561" s="32">
        <v>6</v>
      </c>
      <c r="V561" s="32">
        <v>6</v>
      </c>
      <c r="W561" s="32">
        <v>7</v>
      </c>
      <c r="Y561" s="35">
        <v>5</v>
      </c>
      <c r="Z561">
        <v>7</v>
      </c>
      <c r="AA561" s="32">
        <v>7</v>
      </c>
      <c r="AB561" s="32">
        <v>8</v>
      </c>
      <c r="AC561" s="32">
        <v>6</v>
      </c>
    </row>
    <row r="562" spans="1:29" ht="13.5">
      <c r="A562">
        <v>81003</v>
      </c>
      <c r="B562" t="s">
        <v>1047</v>
      </c>
      <c r="C562" s="67">
        <f t="shared" si="145"/>
        <v>6.285714285714286</v>
      </c>
      <c r="D562">
        <f t="shared" si="146"/>
        <v>88</v>
      </c>
      <c r="E562" s="2">
        <f t="shared" si="147"/>
        <v>14</v>
      </c>
      <c r="F562">
        <f t="shared" si="137"/>
        <v>0</v>
      </c>
      <c r="G562">
        <f t="shared" si="138"/>
        <v>3</v>
      </c>
      <c r="H562">
        <f t="shared" si="139"/>
        <v>0</v>
      </c>
      <c r="I562">
        <f t="shared" si="140"/>
        <v>4</v>
      </c>
      <c r="J562">
        <f t="shared" si="141"/>
        <v>1</v>
      </c>
      <c r="K562">
        <f t="shared" si="142"/>
        <v>4</v>
      </c>
      <c r="L562">
        <f t="shared" si="143"/>
        <v>1</v>
      </c>
      <c r="M562">
        <f t="shared" si="144"/>
        <v>1</v>
      </c>
      <c r="O562" s="4">
        <v>4</v>
      </c>
      <c r="P562">
        <v>5</v>
      </c>
      <c r="Q562">
        <v>7</v>
      </c>
      <c r="R562">
        <v>6</v>
      </c>
      <c r="S562">
        <v>7</v>
      </c>
      <c r="T562" s="32">
        <v>5</v>
      </c>
      <c r="U562" s="32">
        <v>9</v>
      </c>
      <c r="V562" s="32">
        <v>7</v>
      </c>
      <c r="W562" s="32">
        <v>5</v>
      </c>
      <c r="Y562" s="35">
        <v>7</v>
      </c>
      <c r="Z562">
        <v>5</v>
      </c>
      <c r="AA562" s="32">
        <v>9</v>
      </c>
      <c r="AB562" s="32">
        <v>3</v>
      </c>
      <c r="AC562" s="32">
        <v>9</v>
      </c>
    </row>
    <row r="563" spans="1:29" ht="13.5">
      <c r="A563">
        <v>81004</v>
      </c>
      <c r="B563" t="s">
        <v>1048</v>
      </c>
      <c r="C563" s="67">
        <f t="shared" si="145"/>
        <v>5.928571428571429</v>
      </c>
      <c r="D563">
        <f t="shared" si="146"/>
        <v>83</v>
      </c>
      <c r="E563" s="2">
        <f t="shared" si="147"/>
        <v>14</v>
      </c>
      <c r="F563">
        <f t="shared" si="137"/>
        <v>0</v>
      </c>
      <c r="G563">
        <f t="shared" si="138"/>
        <v>0</v>
      </c>
      <c r="H563">
        <f t="shared" si="139"/>
        <v>2</v>
      </c>
      <c r="I563">
        <f t="shared" si="140"/>
        <v>2</v>
      </c>
      <c r="J563">
        <f t="shared" si="141"/>
        <v>4</v>
      </c>
      <c r="K563">
        <f t="shared" si="142"/>
        <v>5</v>
      </c>
      <c r="L563">
        <f t="shared" si="143"/>
        <v>1</v>
      </c>
      <c r="M563">
        <f t="shared" si="144"/>
        <v>0</v>
      </c>
      <c r="O563" s="4">
        <v>5</v>
      </c>
      <c r="P563">
        <v>6</v>
      </c>
      <c r="Q563">
        <v>6</v>
      </c>
      <c r="R563">
        <v>4</v>
      </c>
      <c r="S563">
        <v>8</v>
      </c>
      <c r="T563" s="32">
        <v>5</v>
      </c>
      <c r="U563" s="32">
        <v>6</v>
      </c>
      <c r="V563" s="32">
        <v>5</v>
      </c>
      <c r="W563" s="32">
        <v>7</v>
      </c>
      <c r="Y563" s="35">
        <v>5</v>
      </c>
      <c r="Z563">
        <v>6</v>
      </c>
      <c r="AA563" s="32">
        <v>8</v>
      </c>
      <c r="AB563" s="32">
        <v>5</v>
      </c>
      <c r="AC563" s="32">
        <v>7</v>
      </c>
    </row>
    <row r="564" spans="1:29" ht="13.5">
      <c r="A564">
        <v>81005</v>
      </c>
      <c r="B564" t="s">
        <v>1049</v>
      </c>
      <c r="C564" s="67">
        <f t="shared" si="145"/>
        <v>5.285714285714286</v>
      </c>
      <c r="D564">
        <f t="shared" si="146"/>
        <v>74</v>
      </c>
      <c r="E564" s="2">
        <f t="shared" si="147"/>
        <v>14</v>
      </c>
      <c r="F564">
        <f t="shared" si="137"/>
        <v>1</v>
      </c>
      <c r="G564">
        <f t="shared" si="138"/>
        <v>0</v>
      </c>
      <c r="H564">
        <f t="shared" si="139"/>
        <v>1</v>
      </c>
      <c r="I564">
        <f t="shared" si="140"/>
        <v>1</v>
      </c>
      <c r="J564">
        <f t="shared" si="141"/>
        <v>4</v>
      </c>
      <c r="K564">
        <f t="shared" si="142"/>
        <v>1</v>
      </c>
      <c r="L564">
        <f t="shared" si="143"/>
        <v>2</v>
      </c>
      <c r="M564">
        <f t="shared" si="144"/>
        <v>4</v>
      </c>
      <c r="O564" s="4">
        <v>5</v>
      </c>
      <c r="P564">
        <v>4</v>
      </c>
      <c r="Q564">
        <v>6</v>
      </c>
      <c r="R564" s="31">
        <v>10</v>
      </c>
      <c r="S564">
        <v>6</v>
      </c>
      <c r="T564" s="32">
        <v>3</v>
      </c>
      <c r="U564" s="32">
        <v>3</v>
      </c>
      <c r="V564" s="32">
        <v>8</v>
      </c>
      <c r="W564" s="32">
        <v>3</v>
      </c>
      <c r="Y564" s="35">
        <v>4</v>
      </c>
      <c r="Z564">
        <v>7</v>
      </c>
      <c r="AA564" s="32">
        <v>3</v>
      </c>
      <c r="AB564" s="32">
        <v>6</v>
      </c>
      <c r="AC564" s="32">
        <v>6</v>
      </c>
    </row>
    <row r="565" spans="1:29" ht="13.5">
      <c r="A565">
        <v>81006</v>
      </c>
      <c r="B565" t="s">
        <v>1050</v>
      </c>
      <c r="C565" s="67">
        <f t="shared" si="145"/>
        <v>5.642857142857143</v>
      </c>
      <c r="D565">
        <f t="shared" si="146"/>
        <v>79</v>
      </c>
      <c r="E565" s="2">
        <f t="shared" si="147"/>
        <v>14</v>
      </c>
      <c r="F565">
        <f t="shared" si="137"/>
        <v>0</v>
      </c>
      <c r="G565">
        <f t="shared" si="138"/>
        <v>0</v>
      </c>
      <c r="H565">
        <f t="shared" si="139"/>
        <v>0</v>
      </c>
      <c r="I565">
        <f t="shared" si="140"/>
        <v>1</v>
      </c>
      <c r="J565">
        <f t="shared" si="141"/>
        <v>7</v>
      </c>
      <c r="K565">
        <f t="shared" si="142"/>
        <v>6</v>
      </c>
      <c r="L565">
        <f t="shared" si="143"/>
        <v>0</v>
      </c>
      <c r="M565">
        <f t="shared" si="144"/>
        <v>0</v>
      </c>
      <c r="O565" s="4">
        <v>5</v>
      </c>
      <c r="P565">
        <v>5</v>
      </c>
      <c r="Q565">
        <v>6</v>
      </c>
      <c r="R565">
        <v>6</v>
      </c>
      <c r="S565">
        <v>6</v>
      </c>
      <c r="T565" s="32">
        <v>5</v>
      </c>
      <c r="U565" s="32">
        <v>5</v>
      </c>
      <c r="V565" s="32">
        <v>5</v>
      </c>
      <c r="W565" s="32">
        <v>6</v>
      </c>
      <c r="Y565" s="35">
        <v>6</v>
      </c>
      <c r="Z565">
        <v>6</v>
      </c>
      <c r="AA565" s="32">
        <v>7</v>
      </c>
      <c r="AB565" s="32">
        <v>6</v>
      </c>
      <c r="AC565" s="32">
        <v>5</v>
      </c>
    </row>
    <row r="566" spans="1:29" ht="13.5">
      <c r="A566">
        <v>81007</v>
      </c>
      <c r="B566" t="s">
        <v>1051</v>
      </c>
      <c r="C566" s="67">
        <f t="shared" si="145"/>
        <v>6.357142857142857</v>
      </c>
      <c r="D566">
        <f t="shared" si="146"/>
        <v>89</v>
      </c>
      <c r="E566" s="2">
        <f t="shared" si="147"/>
        <v>14</v>
      </c>
      <c r="F566">
        <f>COUNTIF($O566:$IF566,10)</f>
        <v>0</v>
      </c>
      <c r="G566">
        <f>COUNTIF($O566:$IF566,9)</f>
        <v>0</v>
      </c>
      <c r="H566">
        <f>COUNTIF($O566:$IF566,8)</f>
        <v>3</v>
      </c>
      <c r="I566">
        <f>COUNTIF($O566:$IF566,7)</f>
        <v>3</v>
      </c>
      <c r="J566">
        <f>COUNTIF($O566:$IF566,6)</f>
        <v>5</v>
      </c>
      <c r="K566">
        <f>COUNTIF($O566:$IF566,5)</f>
        <v>2</v>
      </c>
      <c r="L566">
        <f>COUNTIF($O566:$IF566,4)</f>
        <v>1</v>
      </c>
      <c r="M566">
        <f>COUNTIF($O566:$IF566,3)</f>
        <v>0</v>
      </c>
      <c r="O566" s="4">
        <v>6</v>
      </c>
      <c r="P566">
        <v>6</v>
      </c>
      <c r="Q566">
        <v>8</v>
      </c>
      <c r="R566">
        <v>6</v>
      </c>
      <c r="S566">
        <v>7</v>
      </c>
      <c r="T566" s="32">
        <v>5</v>
      </c>
      <c r="U566" s="32">
        <v>6</v>
      </c>
      <c r="V566" s="32">
        <v>7</v>
      </c>
      <c r="W566" s="32">
        <v>8</v>
      </c>
      <c r="Y566" s="35">
        <v>5</v>
      </c>
      <c r="Z566">
        <v>8</v>
      </c>
      <c r="AA566" s="32">
        <v>7</v>
      </c>
      <c r="AB566" s="32">
        <v>6</v>
      </c>
      <c r="AC566" s="32">
        <v>4</v>
      </c>
    </row>
    <row r="568" spans="1:29" ht="13.5">
      <c r="A568">
        <v>81101</v>
      </c>
      <c r="B568" t="s">
        <v>1052</v>
      </c>
      <c r="C568" s="67">
        <f t="shared" si="145"/>
        <v>5.714285714285714</v>
      </c>
      <c r="D568">
        <f t="shared" si="146"/>
        <v>80</v>
      </c>
      <c r="E568" s="2">
        <f t="shared" si="147"/>
        <v>14</v>
      </c>
      <c r="F568">
        <f aca="true" t="shared" si="148" ref="F568:F631">COUNTIF($O568:$IF568,10)</f>
        <v>0</v>
      </c>
      <c r="G568">
        <f aca="true" t="shared" si="149" ref="G568:G631">COUNTIF($O568:$IF568,9)</f>
        <v>0</v>
      </c>
      <c r="H568">
        <f aca="true" t="shared" si="150" ref="H568:H631">COUNTIF($O568:$IF568,8)</f>
        <v>1</v>
      </c>
      <c r="I568">
        <f aca="true" t="shared" si="151" ref="I568:I631">COUNTIF($O568:$IF568,7)</f>
        <v>4</v>
      </c>
      <c r="J568">
        <f aca="true" t="shared" si="152" ref="J568:J631">COUNTIF($O568:$IF568,6)</f>
        <v>2</v>
      </c>
      <c r="K568">
        <f aca="true" t="shared" si="153" ref="K568:K631">COUNTIF($O568:$IF568,5)</f>
        <v>4</v>
      </c>
      <c r="L568">
        <f aca="true" t="shared" si="154" ref="L568:L631">COUNTIF($O568:$IF568,4)</f>
        <v>3</v>
      </c>
      <c r="M568">
        <f aca="true" t="shared" si="155" ref="M568:M631">COUNTIF($O568:$IF568,3)</f>
        <v>0</v>
      </c>
      <c r="O568" s="4">
        <v>5</v>
      </c>
      <c r="P568">
        <v>5</v>
      </c>
      <c r="Q568">
        <v>4</v>
      </c>
      <c r="R568">
        <v>4</v>
      </c>
      <c r="S568">
        <v>7</v>
      </c>
      <c r="T568" s="32">
        <v>4</v>
      </c>
      <c r="U568" s="32">
        <v>5</v>
      </c>
      <c r="V568" s="32">
        <v>6</v>
      </c>
      <c r="W568" s="32">
        <v>5</v>
      </c>
      <c r="Y568" s="35">
        <v>7</v>
      </c>
      <c r="Z568">
        <v>7</v>
      </c>
      <c r="AA568" s="32">
        <v>7</v>
      </c>
      <c r="AB568" s="32">
        <v>8</v>
      </c>
      <c r="AC568" s="32">
        <v>6</v>
      </c>
    </row>
    <row r="569" spans="1:29" ht="13.5">
      <c r="A569">
        <v>81102</v>
      </c>
      <c r="B569" t="s">
        <v>1053</v>
      </c>
      <c r="C569" s="67">
        <f t="shared" si="145"/>
        <v>5.785714285714286</v>
      </c>
      <c r="D569">
        <f t="shared" si="146"/>
        <v>81</v>
      </c>
      <c r="E569" s="2">
        <f t="shared" si="147"/>
        <v>14</v>
      </c>
      <c r="F569">
        <f t="shared" si="148"/>
        <v>0</v>
      </c>
      <c r="G569">
        <f t="shared" si="149"/>
        <v>2</v>
      </c>
      <c r="H569">
        <f t="shared" si="150"/>
        <v>0</v>
      </c>
      <c r="I569">
        <f t="shared" si="151"/>
        <v>3</v>
      </c>
      <c r="J569">
        <f t="shared" si="152"/>
        <v>4</v>
      </c>
      <c r="K569">
        <f t="shared" si="153"/>
        <v>0</v>
      </c>
      <c r="L569">
        <f t="shared" si="154"/>
        <v>3</v>
      </c>
      <c r="M569">
        <f t="shared" si="155"/>
        <v>2</v>
      </c>
      <c r="O569" s="4">
        <v>3</v>
      </c>
      <c r="P569">
        <v>3</v>
      </c>
      <c r="Q569">
        <v>7</v>
      </c>
      <c r="R569">
        <v>4</v>
      </c>
      <c r="S569">
        <v>6</v>
      </c>
      <c r="T569" s="32">
        <v>4</v>
      </c>
      <c r="U569" s="32">
        <v>4</v>
      </c>
      <c r="V569" s="32">
        <v>6</v>
      </c>
      <c r="W569" s="31">
        <v>9</v>
      </c>
      <c r="Y569" s="35">
        <v>6</v>
      </c>
      <c r="Z569">
        <v>6</v>
      </c>
      <c r="AA569" s="32">
        <v>9</v>
      </c>
      <c r="AB569" s="32">
        <v>7</v>
      </c>
      <c r="AC569" s="32">
        <v>7</v>
      </c>
    </row>
    <row r="570" spans="1:29" ht="13.5">
      <c r="A570">
        <v>81103</v>
      </c>
      <c r="B570" t="s">
        <v>1054</v>
      </c>
      <c r="C570" s="67">
        <f t="shared" si="145"/>
        <v>6.428571428571429</v>
      </c>
      <c r="D570">
        <f t="shared" si="146"/>
        <v>90</v>
      </c>
      <c r="E570" s="2">
        <f t="shared" si="147"/>
        <v>14</v>
      </c>
      <c r="F570">
        <f t="shared" si="148"/>
        <v>0</v>
      </c>
      <c r="G570">
        <f t="shared" si="149"/>
        <v>1</v>
      </c>
      <c r="H570">
        <f t="shared" si="150"/>
        <v>1</v>
      </c>
      <c r="I570">
        <f t="shared" si="151"/>
        <v>3</v>
      </c>
      <c r="J570">
        <f t="shared" si="152"/>
        <v>7</v>
      </c>
      <c r="K570">
        <f t="shared" si="153"/>
        <v>2</v>
      </c>
      <c r="L570">
        <f t="shared" si="154"/>
        <v>0</v>
      </c>
      <c r="M570">
        <f t="shared" si="155"/>
        <v>0</v>
      </c>
      <c r="O570" s="4">
        <v>5</v>
      </c>
      <c r="P570">
        <v>6</v>
      </c>
      <c r="Q570">
        <v>8</v>
      </c>
      <c r="R570">
        <v>6</v>
      </c>
      <c r="S570">
        <v>9</v>
      </c>
      <c r="T570" s="32">
        <v>6</v>
      </c>
      <c r="U570" s="32">
        <v>7</v>
      </c>
      <c r="V570" s="32">
        <v>6</v>
      </c>
      <c r="W570" s="32">
        <v>7</v>
      </c>
      <c r="Y570" s="35">
        <v>6</v>
      </c>
      <c r="Z570">
        <v>6</v>
      </c>
      <c r="AA570" s="32">
        <v>7</v>
      </c>
      <c r="AB570" s="32">
        <v>5</v>
      </c>
      <c r="AC570" s="32">
        <v>6</v>
      </c>
    </row>
    <row r="571" spans="1:29" ht="13.5">
      <c r="A571">
        <v>81104</v>
      </c>
      <c r="B571" t="s">
        <v>1055</v>
      </c>
      <c r="C571" s="67">
        <f t="shared" si="145"/>
        <v>6.428571428571429</v>
      </c>
      <c r="D571">
        <f t="shared" si="146"/>
        <v>90</v>
      </c>
      <c r="E571" s="2">
        <f t="shared" si="147"/>
        <v>14</v>
      </c>
      <c r="F571">
        <f t="shared" si="148"/>
        <v>0</v>
      </c>
      <c r="G571">
        <f t="shared" si="149"/>
        <v>0</v>
      </c>
      <c r="H571">
        <f t="shared" si="150"/>
        <v>0</v>
      </c>
      <c r="I571">
        <f t="shared" si="151"/>
        <v>8</v>
      </c>
      <c r="J571">
        <f t="shared" si="152"/>
        <v>4</v>
      </c>
      <c r="K571">
        <f t="shared" si="153"/>
        <v>2</v>
      </c>
      <c r="L571">
        <f t="shared" si="154"/>
        <v>0</v>
      </c>
      <c r="M571">
        <f t="shared" si="155"/>
        <v>0</v>
      </c>
      <c r="O571" s="4">
        <v>7</v>
      </c>
      <c r="P571">
        <v>5</v>
      </c>
      <c r="Q571">
        <v>7</v>
      </c>
      <c r="R571">
        <v>5</v>
      </c>
      <c r="S571">
        <v>7</v>
      </c>
      <c r="T571" s="32">
        <v>7</v>
      </c>
      <c r="U571" s="32">
        <v>6</v>
      </c>
      <c r="V571" s="32">
        <v>6</v>
      </c>
      <c r="W571" s="32">
        <v>7</v>
      </c>
      <c r="Y571" s="35">
        <v>6</v>
      </c>
      <c r="Z571">
        <v>7</v>
      </c>
      <c r="AA571" s="32">
        <v>7</v>
      </c>
      <c r="AB571" s="32">
        <v>7</v>
      </c>
      <c r="AC571" s="32">
        <v>6</v>
      </c>
    </row>
    <row r="572" spans="1:29" ht="13.5">
      <c r="A572">
        <v>81105</v>
      </c>
      <c r="B572" t="s">
        <v>1056</v>
      </c>
      <c r="C572" s="67">
        <f t="shared" si="145"/>
        <v>6.928571428571429</v>
      </c>
      <c r="D572">
        <f t="shared" si="146"/>
        <v>97</v>
      </c>
      <c r="E572" s="2">
        <f t="shared" si="147"/>
        <v>14</v>
      </c>
      <c r="F572">
        <f t="shared" si="148"/>
        <v>1</v>
      </c>
      <c r="G572">
        <f t="shared" si="149"/>
        <v>2</v>
      </c>
      <c r="H572">
        <f t="shared" si="150"/>
        <v>2</v>
      </c>
      <c r="I572">
        <f t="shared" si="151"/>
        <v>3</v>
      </c>
      <c r="J572">
        <f t="shared" si="152"/>
        <v>3</v>
      </c>
      <c r="K572">
        <f t="shared" si="153"/>
        <v>2</v>
      </c>
      <c r="L572">
        <f t="shared" si="154"/>
        <v>1</v>
      </c>
      <c r="M572">
        <f t="shared" si="155"/>
        <v>0</v>
      </c>
      <c r="O572" s="4">
        <v>4</v>
      </c>
      <c r="P572">
        <v>7</v>
      </c>
      <c r="Q572">
        <v>6</v>
      </c>
      <c r="R572">
        <v>5</v>
      </c>
      <c r="S572">
        <v>6</v>
      </c>
      <c r="T572" s="32">
        <v>5</v>
      </c>
      <c r="U572" s="27">
        <v>8</v>
      </c>
      <c r="V572" s="32">
        <v>6</v>
      </c>
      <c r="W572" s="32">
        <v>8</v>
      </c>
      <c r="Y572" s="35">
        <v>9</v>
      </c>
      <c r="Z572">
        <v>9</v>
      </c>
      <c r="AA572" s="31">
        <v>10</v>
      </c>
      <c r="AB572" s="32">
        <v>7</v>
      </c>
      <c r="AC572" s="32">
        <v>7</v>
      </c>
    </row>
    <row r="573" spans="1:29" ht="13.5">
      <c r="A573">
        <v>81106</v>
      </c>
      <c r="B573" t="s">
        <v>1057</v>
      </c>
      <c r="C573" s="67">
        <f t="shared" si="145"/>
        <v>6.928571428571429</v>
      </c>
      <c r="D573">
        <f t="shared" si="146"/>
        <v>97</v>
      </c>
      <c r="E573" s="2">
        <f t="shared" si="147"/>
        <v>14</v>
      </c>
      <c r="F573">
        <f t="shared" si="148"/>
        <v>0</v>
      </c>
      <c r="G573">
        <f t="shared" si="149"/>
        <v>1</v>
      </c>
      <c r="H573">
        <f t="shared" si="150"/>
        <v>4</v>
      </c>
      <c r="I573">
        <f t="shared" si="151"/>
        <v>4</v>
      </c>
      <c r="J573">
        <f t="shared" si="152"/>
        <v>3</v>
      </c>
      <c r="K573">
        <f t="shared" si="153"/>
        <v>2</v>
      </c>
      <c r="L573">
        <f t="shared" si="154"/>
        <v>0</v>
      </c>
      <c r="M573">
        <f t="shared" si="155"/>
        <v>0</v>
      </c>
      <c r="O573" s="4">
        <v>6</v>
      </c>
      <c r="P573">
        <v>6</v>
      </c>
      <c r="Q573">
        <v>7</v>
      </c>
      <c r="R573">
        <v>7</v>
      </c>
      <c r="S573">
        <v>8</v>
      </c>
      <c r="T573" s="32">
        <v>8</v>
      </c>
      <c r="U573" s="32">
        <v>9</v>
      </c>
      <c r="V573" s="32">
        <v>8</v>
      </c>
      <c r="W573" s="32">
        <v>6</v>
      </c>
      <c r="Y573" s="35">
        <v>5</v>
      </c>
      <c r="Z573">
        <v>8</v>
      </c>
      <c r="AA573" s="32">
        <v>7</v>
      </c>
      <c r="AB573" s="32">
        <v>5</v>
      </c>
      <c r="AC573" s="32">
        <v>7</v>
      </c>
    </row>
    <row r="574" spans="1:29" ht="13.5">
      <c r="A574">
        <v>81107</v>
      </c>
      <c r="B574" t="s">
        <v>1058</v>
      </c>
      <c r="C574" s="67">
        <f t="shared" si="145"/>
        <v>6.071428571428571</v>
      </c>
      <c r="D574">
        <f t="shared" si="146"/>
        <v>85</v>
      </c>
      <c r="E574" s="2">
        <f t="shared" si="147"/>
        <v>14</v>
      </c>
      <c r="F574">
        <f t="shared" si="148"/>
        <v>0</v>
      </c>
      <c r="G574">
        <f t="shared" si="149"/>
        <v>1</v>
      </c>
      <c r="H574">
        <f t="shared" si="150"/>
        <v>0</v>
      </c>
      <c r="I574">
        <f t="shared" si="151"/>
        <v>4</v>
      </c>
      <c r="J574">
        <f t="shared" si="152"/>
        <v>4</v>
      </c>
      <c r="K574">
        <f t="shared" si="153"/>
        <v>4</v>
      </c>
      <c r="L574">
        <f t="shared" si="154"/>
        <v>1</v>
      </c>
      <c r="M574">
        <f t="shared" si="155"/>
        <v>0</v>
      </c>
      <c r="O574" s="4">
        <v>5</v>
      </c>
      <c r="P574">
        <v>5</v>
      </c>
      <c r="Q574">
        <v>6</v>
      </c>
      <c r="R574">
        <v>7</v>
      </c>
      <c r="S574">
        <v>7</v>
      </c>
      <c r="T574" s="32">
        <v>4</v>
      </c>
      <c r="U574" s="32">
        <v>6</v>
      </c>
      <c r="V574" s="32">
        <v>6</v>
      </c>
      <c r="W574" s="31">
        <v>9</v>
      </c>
      <c r="Y574" s="35">
        <v>5</v>
      </c>
      <c r="Z574">
        <v>5</v>
      </c>
      <c r="AA574" s="32">
        <v>7</v>
      </c>
      <c r="AB574" s="32">
        <v>7</v>
      </c>
      <c r="AC574" s="32">
        <v>6</v>
      </c>
    </row>
    <row r="575" spans="1:29" ht="13.5">
      <c r="A575">
        <v>81108</v>
      </c>
      <c r="B575" t="s">
        <v>1059</v>
      </c>
      <c r="C575" s="67">
        <f t="shared" si="145"/>
        <v>6</v>
      </c>
      <c r="D575">
        <f t="shared" si="146"/>
        <v>84</v>
      </c>
      <c r="E575" s="2">
        <f t="shared" si="147"/>
        <v>14</v>
      </c>
      <c r="F575">
        <f t="shared" si="148"/>
        <v>0</v>
      </c>
      <c r="G575">
        <f t="shared" si="149"/>
        <v>0</v>
      </c>
      <c r="H575">
        <f t="shared" si="150"/>
        <v>2</v>
      </c>
      <c r="I575">
        <f t="shared" si="151"/>
        <v>3</v>
      </c>
      <c r="J575">
        <f t="shared" si="152"/>
        <v>5</v>
      </c>
      <c r="K575">
        <f t="shared" si="153"/>
        <v>2</v>
      </c>
      <c r="L575">
        <f t="shared" si="154"/>
        <v>1</v>
      </c>
      <c r="M575">
        <f t="shared" si="155"/>
        <v>1</v>
      </c>
      <c r="O575" s="4">
        <v>5</v>
      </c>
      <c r="P575">
        <v>6</v>
      </c>
      <c r="Q575">
        <v>4</v>
      </c>
      <c r="R575">
        <v>3</v>
      </c>
      <c r="S575">
        <v>7</v>
      </c>
      <c r="T575" s="32">
        <v>6</v>
      </c>
      <c r="U575" s="32">
        <v>7</v>
      </c>
      <c r="V575" s="32">
        <v>5</v>
      </c>
      <c r="W575" s="32">
        <v>8</v>
      </c>
      <c r="Y575" s="35">
        <v>6</v>
      </c>
      <c r="Z575">
        <v>6</v>
      </c>
      <c r="AA575" s="32">
        <v>8</v>
      </c>
      <c r="AB575" s="32">
        <v>6</v>
      </c>
      <c r="AC575" s="32">
        <v>7</v>
      </c>
    </row>
    <row r="576" spans="1:29" ht="13.5">
      <c r="A576">
        <v>81109</v>
      </c>
      <c r="B576" t="s">
        <v>1060</v>
      </c>
      <c r="C576" s="67">
        <f t="shared" si="145"/>
        <v>6.357142857142857</v>
      </c>
      <c r="D576">
        <f t="shared" si="146"/>
        <v>89</v>
      </c>
      <c r="E576" s="2">
        <f t="shared" si="147"/>
        <v>14</v>
      </c>
      <c r="F576">
        <f t="shared" si="148"/>
        <v>0</v>
      </c>
      <c r="G576">
        <f t="shared" si="149"/>
        <v>1</v>
      </c>
      <c r="H576">
        <f t="shared" si="150"/>
        <v>0</v>
      </c>
      <c r="I576">
        <f t="shared" si="151"/>
        <v>3</v>
      </c>
      <c r="J576">
        <f t="shared" si="152"/>
        <v>9</v>
      </c>
      <c r="K576">
        <f t="shared" si="153"/>
        <v>1</v>
      </c>
      <c r="L576">
        <f t="shared" si="154"/>
        <v>0</v>
      </c>
      <c r="M576">
        <f t="shared" si="155"/>
        <v>0</v>
      </c>
      <c r="O576" s="4">
        <v>6</v>
      </c>
      <c r="P576">
        <v>5</v>
      </c>
      <c r="Q576">
        <v>6</v>
      </c>
      <c r="R576">
        <v>9</v>
      </c>
      <c r="S576">
        <v>6</v>
      </c>
      <c r="T576" s="32">
        <v>6</v>
      </c>
      <c r="U576" s="32">
        <v>7</v>
      </c>
      <c r="V576" s="32">
        <v>7</v>
      </c>
      <c r="W576" s="32">
        <v>6</v>
      </c>
      <c r="Y576" s="35">
        <v>6</v>
      </c>
      <c r="Z576">
        <v>7</v>
      </c>
      <c r="AA576" s="32">
        <v>6</v>
      </c>
      <c r="AB576" s="32">
        <v>6</v>
      </c>
      <c r="AC576" s="32">
        <v>6</v>
      </c>
    </row>
    <row r="577" spans="1:29" ht="13.5">
      <c r="A577">
        <v>81110</v>
      </c>
      <c r="B577" t="s">
        <v>1061</v>
      </c>
      <c r="C577" s="67">
        <f t="shared" si="145"/>
        <v>6.785714285714286</v>
      </c>
      <c r="D577">
        <f t="shared" si="146"/>
        <v>95</v>
      </c>
      <c r="E577" s="2">
        <f t="shared" si="147"/>
        <v>14</v>
      </c>
      <c r="F577">
        <f t="shared" si="148"/>
        <v>0</v>
      </c>
      <c r="G577">
        <f t="shared" si="149"/>
        <v>0</v>
      </c>
      <c r="H577">
        <f t="shared" si="150"/>
        <v>3</v>
      </c>
      <c r="I577">
        <f t="shared" si="151"/>
        <v>7</v>
      </c>
      <c r="J577">
        <f t="shared" si="152"/>
        <v>2</v>
      </c>
      <c r="K577">
        <f t="shared" si="153"/>
        <v>2</v>
      </c>
      <c r="L577">
        <f t="shared" si="154"/>
        <v>0</v>
      </c>
      <c r="M577">
        <f t="shared" si="155"/>
        <v>0</v>
      </c>
      <c r="O577" s="4">
        <v>7</v>
      </c>
      <c r="P577">
        <v>5</v>
      </c>
      <c r="Q577">
        <v>8</v>
      </c>
      <c r="R577">
        <v>5</v>
      </c>
      <c r="S577">
        <v>7</v>
      </c>
      <c r="T577" s="32">
        <v>7</v>
      </c>
      <c r="U577" s="27">
        <v>8</v>
      </c>
      <c r="V577" s="32">
        <v>6</v>
      </c>
      <c r="W577" s="32">
        <v>6</v>
      </c>
      <c r="Y577" s="35">
        <v>8</v>
      </c>
      <c r="Z577">
        <v>7</v>
      </c>
      <c r="AA577" s="32">
        <v>7</v>
      </c>
      <c r="AB577" s="32">
        <v>7</v>
      </c>
      <c r="AC577" s="32">
        <v>7</v>
      </c>
    </row>
    <row r="578" spans="1:29" ht="13.5">
      <c r="A578">
        <v>81111</v>
      </c>
      <c r="B578" t="s">
        <v>1062</v>
      </c>
      <c r="C578" s="67">
        <f t="shared" si="145"/>
        <v>6.142857142857143</v>
      </c>
      <c r="D578">
        <f t="shared" si="146"/>
        <v>86</v>
      </c>
      <c r="E578" s="2">
        <f t="shared" si="147"/>
        <v>14</v>
      </c>
      <c r="F578">
        <f t="shared" si="148"/>
        <v>0</v>
      </c>
      <c r="G578">
        <f t="shared" si="149"/>
        <v>1</v>
      </c>
      <c r="H578">
        <f t="shared" si="150"/>
        <v>0</v>
      </c>
      <c r="I578">
        <f t="shared" si="151"/>
        <v>6</v>
      </c>
      <c r="J578">
        <f t="shared" si="152"/>
        <v>2</v>
      </c>
      <c r="K578">
        <f t="shared" si="153"/>
        <v>3</v>
      </c>
      <c r="L578">
        <f t="shared" si="154"/>
        <v>2</v>
      </c>
      <c r="M578">
        <f t="shared" si="155"/>
        <v>0</v>
      </c>
      <c r="O578" s="4">
        <v>5</v>
      </c>
      <c r="P578">
        <v>6</v>
      </c>
      <c r="Q578">
        <v>7</v>
      </c>
      <c r="R578">
        <v>9</v>
      </c>
      <c r="S578">
        <v>7</v>
      </c>
      <c r="T578" s="32">
        <v>4</v>
      </c>
      <c r="U578" s="32">
        <v>5</v>
      </c>
      <c r="V578" s="32">
        <v>7</v>
      </c>
      <c r="W578" s="32">
        <v>7</v>
      </c>
      <c r="Y578" s="35">
        <v>4</v>
      </c>
      <c r="Z578">
        <v>6</v>
      </c>
      <c r="AA578" s="32">
        <v>7</v>
      </c>
      <c r="AB578" s="32">
        <v>7</v>
      </c>
      <c r="AC578" s="32">
        <v>5</v>
      </c>
    </row>
    <row r="580" spans="1:29" ht="13.5">
      <c r="A580">
        <v>81201</v>
      </c>
      <c r="B580" t="s">
        <v>1063</v>
      </c>
      <c r="C580" s="67">
        <f t="shared" si="145"/>
        <v>5.857142857142857</v>
      </c>
      <c r="D580">
        <f t="shared" si="146"/>
        <v>82</v>
      </c>
      <c r="E580" s="2">
        <f t="shared" si="147"/>
        <v>14</v>
      </c>
      <c r="F580">
        <f t="shared" si="148"/>
        <v>0</v>
      </c>
      <c r="G580">
        <f t="shared" si="149"/>
        <v>0</v>
      </c>
      <c r="H580">
        <f t="shared" si="150"/>
        <v>1</v>
      </c>
      <c r="I580">
        <f t="shared" si="151"/>
        <v>3</v>
      </c>
      <c r="J580">
        <f t="shared" si="152"/>
        <v>4</v>
      </c>
      <c r="K580">
        <f t="shared" si="153"/>
        <v>5</v>
      </c>
      <c r="L580">
        <f t="shared" si="154"/>
        <v>1</v>
      </c>
      <c r="M580">
        <f t="shared" si="155"/>
        <v>0</v>
      </c>
      <c r="O580" s="4">
        <v>5</v>
      </c>
      <c r="P580">
        <v>4</v>
      </c>
      <c r="Q580">
        <v>7</v>
      </c>
      <c r="R580">
        <v>5</v>
      </c>
      <c r="S580">
        <v>7</v>
      </c>
      <c r="T580" s="32">
        <v>5</v>
      </c>
      <c r="U580" s="32">
        <v>6</v>
      </c>
      <c r="V580" s="32">
        <v>6</v>
      </c>
      <c r="W580" s="32">
        <v>6</v>
      </c>
      <c r="Y580" s="35">
        <v>5</v>
      </c>
      <c r="Z580">
        <v>7</v>
      </c>
      <c r="AA580" s="32">
        <v>6</v>
      </c>
      <c r="AB580" s="32">
        <v>5</v>
      </c>
      <c r="AC580" s="32">
        <v>8</v>
      </c>
    </row>
    <row r="581" spans="1:29" ht="13.5">
      <c r="A581">
        <v>81202</v>
      </c>
      <c r="B581" t="s">
        <v>1064</v>
      </c>
      <c r="C581" s="67">
        <f t="shared" si="145"/>
        <v>5.428571428571429</v>
      </c>
      <c r="D581">
        <f t="shared" si="146"/>
        <v>76</v>
      </c>
      <c r="E581" s="2">
        <f t="shared" si="147"/>
        <v>14</v>
      </c>
      <c r="F581">
        <f t="shared" si="148"/>
        <v>0</v>
      </c>
      <c r="G581">
        <f t="shared" si="149"/>
        <v>0</v>
      </c>
      <c r="H581">
        <f t="shared" si="150"/>
        <v>0</v>
      </c>
      <c r="I581">
        <f t="shared" si="151"/>
        <v>2</v>
      </c>
      <c r="J581">
        <f t="shared" si="152"/>
        <v>3</v>
      </c>
      <c r="K581">
        <f t="shared" si="153"/>
        <v>8</v>
      </c>
      <c r="L581">
        <f t="shared" si="154"/>
        <v>1</v>
      </c>
      <c r="M581">
        <f t="shared" si="155"/>
        <v>0</v>
      </c>
      <c r="O581" s="4">
        <v>5</v>
      </c>
      <c r="P581">
        <v>6</v>
      </c>
      <c r="Q581">
        <v>5</v>
      </c>
      <c r="R581">
        <v>4</v>
      </c>
      <c r="S581">
        <v>6</v>
      </c>
      <c r="T581" s="32">
        <v>5</v>
      </c>
      <c r="U581" s="32">
        <v>5</v>
      </c>
      <c r="V581" s="32">
        <v>6</v>
      </c>
      <c r="W581" s="32">
        <v>5</v>
      </c>
      <c r="Y581" s="35">
        <v>7</v>
      </c>
      <c r="Z581">
        <v>5</v>
      </c>
      <c r="AA581" s="32">
        <v>7</v>
      </c>
      <c r="AB581" s="32">
        <v>5</v>
      </c>
      <c r="AC581" s="32">
        <v>5</v>
      </c>
    </row>
    <row r="582" spans="1:29" ht="13.5">
      <c r="A582">
        <v>81203</v>
      </c>
      <c r="B582" t="s">
        <v>1065</v>
      </c>
      <c r="C582" s="67">
        <f t="shared" si="145"/>
        <v>6.5</v>
      </c>
      <c r="D582">
        <f t="shared" si="146"/>
        <v>91</v>
      </c>
      <c r="E582" s="2">
        <f t="shared" si="147"/>
        <v>14</v>
      </c>
      <c r="F582">
        <f t="shared" si="148"/>
        <v>0</v>
      </c>
      <c r="G582">
        <f t="shared" si="149"/>
        <v>0</v>
      </c>
      <c r="H582">
        <f t="shared" si="150"/>
        <v>1</v>
      </c>
      <c r="I582">
        <f t="shared" si="151"/>
        <v>6</v>
      </c>
      <c r="J582">
        <f t="shared" si="152"/>
        <v>6</v>
      </c>
      <c r="K582">
        <f t="shared" si="153"/>
        <v>1</v>
      </c>
      <c r="L582">
        <f t="shared" si="154"/>
        <v>0</v>
      </c>
      <c r="M582">
        <f t="shared" si="155"/>
        <v>0</v>
      </c>
      <c r="O582" s="4">
        <v>8</v>
      </c>
      <c r="P582">
        <v>6</v>
      </c>
      <c r="Q582">
        <v>6</v>
      </c>
      <c r="R582">
        <v>6</v>
      </c>
      <c r="S582">
        <v>7</v>
      </c>
      <c r="T582" s="32">
        <v>7</v>
      </c>
      <c r="U582" s="32">
        <v>7</v>
      </c>
      <c r="V582" s="32">
        <v>6</v>
      </c>
      <c r="W582" s="32">
        <v>6</v>
      </c>
      <c r="Y582" s="35">
        <v>6</v>
      </c>
      <c r="Z582">
        <v>7</v>
      </c>
      <c r="AA582" s="32">
        <v>7</v>
      </c>
      <c r="AB582" s="32">
        <v>5</v>
      </c>
      <c r="AC582" s="32">
        <v>7</v>
      </c>
    </row>
    <row r="583" spans="1:29" ht="13.5">
      <c r="A583">
        <v>81204</v>
      </c>
      <c r="B583" t="s">
        <v>1066</v>
      </c>
      <c r="C583" s="67">
        <f t="shared" si="145"/>
        <v>5.642857142857143</v>
      </c>
      <c r="D583">
        <f t="shared" si="146"/>
        <v>79</v>
      </c>
      <c r="E583" s="2">
        <f t="shared" si="147"/>
        <v>14</v>
      </c>
      <c r="F583">
        <f t="shared" si="148"/>
        <v>0</v>
      </c>
      <c r="G583">
        <f t="shared" si="149"/>
        <v>0</v>
      </c>
      <c r="H583">
        <f t="shared" si="150"/>
        <v>1</v>
      </c>
      <c r="I583">
        <f t="shared" si="151"/>
        <v>1</v>
      </c>
      <c r="J583">
        <f t="shared" si="152"/>
        <v>6</v>
      </c>
      <c r="K583">
        <f t="shared" si="153"/>
        <v>4</v>
      </c>
      <c r="L583">
        <f t="shared" si="154"/>
        <v>2</v>
      </c>
      <c r="M583">
        <f t="shared" si="155"/>
        <v>0</v>
      </c>
      <c r="O583" s="4">
        <v>5</v>
      </c>
      <c r="P583">
        <v>5</v>
      </c>
      <c r="Q583">
        <v>4</v>
      </c>
      <c r="R583">
        <v>4</v>
      </c>
      <c r="S583">
        <v>8</v>
      </c>
      <c r="T583" s="32">
        <v>6</v>
      </c>
      <c r="U583" s="27">
        <v>6</v>
      </c>
      <c r="V583" s="32">
        <v>5</v>
      </c>
      <c r="W583" s="32">
        <v>6</v>
      </c>
      <c r="Y583" s="35">
        <v>7</v>
      </c>
      <c r="Z583">
        <v>5</v>
      </c>
      <c r="AA583" s="32">
        <v>6</v>
      </c>
      <c r="AB583" s="32">
        <v>6</v>
      </c>
      <c r="AC583" s="32">
        <v>6</v>
      </c>
    </row>
    <row r="584" spans="1:29" ht="13.5">
      <c r="A584">
        <v>81205</v>
      </c>
      <c r="B584" t="s">
        <v>1067</v>
      </c>
      <c r="C584" s="67">
        <f t="shared" si="145"/>
        <v>5.571428571428571</v>
      </c>
      <c r="D584">
        <f t="shared" si="146"/>
        <v>78</v>
      </c>
      <c r="E584" s="2">
        <f t="shared" si="147"/>
        <v>14</v>
      </c>
      <c r="F584">
        <f t="shared" si="148"/>
        <v>0</v>
      </c>
      <c r="G584">
        <f t="shared" si="149"/>
        <v>0</v>
      </c>
      <c r="H584">
        <f t="shared" si="150"/>
        <v>0</v>
      </c>
      <c r="I584">
        <f t="shared" si="151"/>
        <v>1</v>
      </c>
      <c r="J584">
        <f t="shared" si="152"/>
        <v>6</v>
      </c>
      <c r="K584">
        <f t="shared" si="153"/>
        <v>7</v>
      </c>
      <c r="L584">
        <f t="shared" si="154"/>
        <v>0</v>
      </c>
      <c r="M584">
        <f t="shared" si="155"/>
        <v>0</v>
      </c>
      <c r="O584" s="4">
        <v>5</v>
      </c>
      <c r="P584">
        <v>5</v>
      </c>
      <c r="Q584">
        <v>6</v>
      </c>
      <c r="R584">
        <v>5</v>
      </c>
      <c r="S584">
        <v>6</v>
      </c>
      <c r="T584" s="32">
        <v>5</v>
      </c>
      <c r="U584" s="32">
        <v>6</v>
      </c>
      <c r="V584" s="32">
        <v>6</v>
      </c>
      <c r="W584" s="32">
        <v>7</v>
      </c>
      <c r="Y584" s="35">
        <v>5</v>
      </c>
      <c r="Z584">
        <v>6</v>
      </c>
      <c r="AA584" s="32">
        <v>6</v>
      </c>
      <c r="AB584" s="32">
        <v>5</v>
      </c>
      <c r="AC584" s="32">
        <v>5</v>
      </c>
    </row>
    <row r="585" spans="1:29" ht="13.5">
      <c r="A585">
        <v>81206</v>
      </c>
      <c r="B585" t="s">
        <v>1068</v>
      </c>
      <c r="C585" s="67">
        <f t="shared" si="145"/>
        <v>6.428571428571429</v>
      </c>
      <c r="D585">
        <f t="shared" si="146"/>
        <v>90</v>
      </c>
      <c r="E585" s="2">
        <f t="shared" si="147"/>
        <v>14</v>
      </c>
      <c r="F585">
        <f t="shared" si="148"/>
        <v>0</v>
      </c>
      <c r="G585">
        <f t="shared" si="149"/>
        <v>0</v>
      </c>
      <c r="H585">
        <f t="shared" si="150"/>
        <v>3</v>
      </c>
      <c r="I585">
        <f t="shared" si="151"/>
        <v>2</v>
      </c>
      <c r="J585">
        <f t="shared" si="152"/>
        <v>7</v>
      </c>
      <c r="K585">
        <f t="shared" si="153"/>
        <v>2</v>
      </c>
      <c r="L585">
        <f t="shared" si="154"/>
        <v>0</v>
      </c>
      <c r="M585">
        <f t="shared" si="155"/>
        <v>0</v>
      </c>
      <c r="O585" s="4">
        <v>6</v>
      </c>
      <c r="P585">
        <v>6</v>
      </c>
      <c r="Q585">
        <v>6</v>
      </c>
      <c r="R585">
        <v>5</v>
      </c>
      <c r="S585">
        <v>7</v>
      </c>
      <c r="T585" s="32">
        <v>8</v>
      </c>
      <c r="U585" s="32">
        <v>6</v>
      </c>
      <c r="V585" s="32">
        <v>6</v>
      </c>
      <c r="W585" s="32">
        <v>5</v>
      </c>
      <c r="Y585" s="35">
        <v>6</v>
      </c>
      <c r="Z585">
        <v>7</v>
      </c>
      <c r="AA585" s="32">
        <v>6</v>
      </c>
      <c r="AB585" s="32">
        <v>8</v>
      </c>
      <c r="AC585" s="32">
        <v>8</v>
      </c>
    </row>
    <row r="587" spans="1:29" ht="13.5">
      <c r="A587">
        <v>90101</v>
      </c>
      <c r="B587" t="s">
        <v>1069</v>
      </c>
      <c r="C587" s="67">
        <f t="shared" si="145"/>
        <v>6.133333333333334</v>
      </c>
      <c r="D587">
        <f t="shared" si="146"/>
        <v>92</v>
      </c>
      <c r="E587" s="2">
        <f t="shared" si="147"/>
        <v>15</v>
      </c>
      <c r="F587">
        <f t="shared" si="148"/>
        <v>0</v>
      </c>
      <c r="G587">
        <f t="shared" si="149"/>
        <v>0</v>
      </c>
      <c r="H587">
        <f t="shared" si="150"/>
        <v>1</v>
      </c>
      <c r="I587">
        <f t="shared" si="151"/>
        <v>5</v>
      </c>
      <c r="J587">
        <f t="shared" si="152"/>
        <v>4</v>
      </c>
      <c r="K587">
        <f t="shared" si="153"/>
        <v>5</v>
      </c>
      <c r="L587">
        <f t="shared" si="154"/>
        <v>0</v>
      </c>
      <c r="M587">
        <f t="shared" si="155"/>
        <v>0</v>
      </c>
      <c r="O587" s="4">
        <v>5</v>
      </c>
      <c r="P587">
        <v>5</v>
      </c>
      <c r="Q587">
        <v>7</v>
      </c>
      <c r="R587">
        <v>7</v>
      </c>
      <c r="S587">
        <v>8</v>
      </c>
      <c r="T587" s="32">
        <v>6</v>
      </c>
      <c r="U587" s="32">
        <v>6</v>
      </c>
      <c r="V587" s="32">
        <v>5</v>
      </c>
      <c r="W587" s="32">
        <v>7</v>
      </c>
      <c r="X587" s="32">
        <v>6</v>
      </c>
      <c r="Y587" s="35">
        <v>6</v>
      </c>
      <c r="Z587">
        <v>7</v>
      </c>
      <c r="AA587" s="32">
        <v>5</v>
      </c>
      <c r="AB587" s="32">
        <v>7</v>
      </c>
      <c r="AC587" s="32">
        <v>5</v>
      </c>
    </row>
    <row r="588" spans="1:29" ht="13.5">
      <c r="A588">
        <v>90102</v>
      </c>
      <c r="B588" t="s">
        <v>126</v>
      </c>
      <c r="C588" s="67">
        <f t="shared" si="145"/>
        <v>6.266666666666667</v>
      </c>
      <c r="D588">
        <f t="shared" si="146"/>
        <v>94</v>
      </c>
      <c r="E588" s="2">
        <f t="shared" si="147"/>
        <v>15</v>
      </c>
      <c r="F588">
        <f t="shared" si="148"/>
        <v>0</v>
      </c>
      <c r="G588">
        <f t="shared" si="149"/>
        <v>0</v>
      </c>
      <c r="H588">
        <f t="shared" si="150"/>
        <v>1</v>
      </c>
      <c r="I588">
        <f t="shared" si="151"/>
        <v>7</v>
      </c>
      <c r="J588">
        <f t="shared" si="152"/>
        <v>2</v>
      </c>
      <c r="K588">
        <f t="shared" si="153"/>
        <v>5</v>
      </c>
      <c r="L588">
        <f t="shared" si="154"/>
        <v>0</v>
      </c>
      <c r="M588">
        <f t="shared" si="155"/>
        <v>0</v>
      </c>
      <c r="O588" s="4">
        <v>7</v>
      </c>
      <c r="P588">
        <v>7</v>
      </c>
      <c r="Q588">
        <v>7</v>
      </c>
      <c r="R588">
        <v>5</v>
      </c>
      <c r="S588">
        <v>7</v>
      </c>
      <c r="T588" s="32">
        <v>5</v>
      </c>
      <c r="U588" s="32">
        <v>7</v>
      </c>
      <c r="V588" s="32">
        <v>5</v>
      </c>
      <c r="W588" s="32">
        <v>6</v>
      </c>
      <c r="X588" s="32">
        <v>8</v>
      </c>
      <c r="Y588" s="35">
        <v>6</v>
      </c>
      <c r="Z588">
        <v>7</v>
      </c>
      <c r="AA588" s="32">
        <v>7</v>
      </c>
      <c r="AB588" s="32">
        <v>5</v>
      </c>
      <c r="AC588" s="32">
        <v>5</v>
      </c>
    </row>
    <row r="589" spans="1:29" ht="13.5">
      <c r="A589">
        <v>90103</v>
      </c>
      <c r="B589" t="s">
        <v>1070</v>
      </c>
      <c r="C589" s="67">
        <f>AVERAGE($O589:$IF589)</f>
        <v>5.733333333333333</v>
      </c>
      <c r="D589">
        <f>SUM($O589:$IF589)</f>
        <v>86</v>
      </c>
      <c r="E589" s="2">
        <f>COUNT($O589:$IF589)</f>
        <v>15</v>
      </c>
      <c r="F589">
        <f t="shared" si="148"/>
        <v>0</v>
      </c>
      <c r="G589">
        <f t="shared" si="149"/>
        <v>0</v>
      </c>
      <c r="H589">
        <f t="shared" si="150"/>
        <v>2</v>
      </c>
      <c r="I589">
        <f t="shared" si="151"/>
        <v>0</v>
      </c>
      <c r="J589">
        <f t="shared" si="152"/>
        <v>6</v>
      </c>
      <c r="K589">
        <f t="shared" si="153"/>
        <v>6</v>
      </c>
      <c r="L589">
        <f t="shared" si="154"/>
        <v>1</v>
      </c>
      <c r="M589">
        <f t="shared" si="155"/>
        <v>0</v>
      </c>
      <c r="O589" s="4">
        <v>6</v>
      </c>
      <c r="P589">
        <v>5</v>
      </c>
      <c r="Q589">
        <v>6</v>
      </c>
      <c r="R589">
        <v>5</v>
      </c>
      <c r="S589">
        <v>6</v>
      </c>
      <c r="T589" s="32">
        <v>4</v>
      </c>
      <c r="U589" s="32">
        <v>5</v>
      </c>
      <c r="V589" s="32">
        <v>6</v>
      </c>
      <c r="W589" s="32">
        <v>5</v>
      </c>
      <c r="X589" s="32">
        <v>5</v>
      </c>
      <c r="Y589" s="35">
        <v>6</v>
      </c>
      <c r="Z589">
        <v>8</v>
      </c>
      <c r="AA589" s="32">
        <v>8</v>
      </c>
      <c r="AB589" s="32">
        <v>5</v>
      </c>
      <c r="AC589" s="32">
        <v>6</v>
      </c>
    </row>
    <row r="590" spans="1:29" ht="13.5">
      <c r="A590">
        <v>90104</v>
      </c>
      <c r="B590" t="s">
        <v>1071</v>
      </c>
      <c r="C590" s="67">
        <f>AVERAGE($O590:$IF590)</f>
        <v>4.866666666666666</v>
      </c>
      <c r="D590">
        <f>SUM($O590:$IF590)</f>
        <v>73</v>
      </c>
      <c r="E590" s="2">
        <f>COUNT($O590:$IF590)</f>
        <v>15</v>
      </c>
      <c r="F590">
        <f t="shared" si="148"/>
        <v>0</v>
      </c>
      <c r="G590">
        <f t="shared" si="149"/>
        <v>0</v>
      </c>
      <c r="H590">
        <f t="shared" si="150"/>
        <v>1</v>
      </c>
      <c r="I590">
        <f t="shared" si="151"/>
        <v>0</v>
      </c>
      <c r="J590">
        <f t="shared" si="152"/>
        <v>3</v>
      </c>
      <c r="K590">
        <f t="shared" si="153"/>
        <v>4</v>
      </c>
      <c r="L590">
        <f t="shared" si="154"/>
        <v>6</v>
      </c>
      <c r="M590">
        <f t="shared" si="155"/>
        <v>1</v>
      </c>
      <c r="O590" s="4">
        <v>4</v>
      </c>
      <c r="P590">
        <v>4</v>
      </c>
      <c r="Q590">
        <v>5</v>
      </c>
      <c r="R590">
        <v>4</v>
      </c>
      <c r="S590">
        <v>5</v>
      </c>
      <c r="T590" s="32">
        <v>4</v>
      </c>
      <c r="U590" s="32">
        <v>3</v>
      </c>
      <c r="V590" s="32">
        <v>6</v>
      </c>
      <c r="W590" s="32">
        <v>4</v>
      </c>
      <c r="X590" s="32">
        <v>5</v>
      </c>
      <c r="Y590" s="35">
        <v>4</v>
      </c>
      <c r="Z590">
        <v>8</v>
      </c>
      <c r="AA590" s="32">
        <v>6</v>
      </c>
      <c r="AB590" s="32">
        <v>6</v>
      </c>
      <c r="AC590" s="32">
        <v>5</v>
      </c>
    </row>
    <row r="591" spans="1:29" ht="13.5">
      <c r="A591">
        <v>90105</v>
      </c>
      <c r="B591" t="s">
        <v>1072</v>
      </c>
      <c r="C591" s="89">
        <f>AVERAGE($O591:$IF591)</f>
        <v>7.2</v>
      </c>
      <c r="D591">
        <f>SUM($O591:$IF591)</f>
        <v>108</v>
      </c>
      <c r="E591" s="2">
        <f>COUNT($O591:$IF591)</f>
        <v>15</v>
      </c>
      <c r="F591">
        <f t="shared" si="148"/>
        <v>2</v>
      </c>
      <c r="G591">
        <f t="shared" si="149"/>
        <v>1</v>
      </c>
      <c r="H591">
        <f t="shared" si="150"/>
        <v>4</v>
      </c>
      <c r="I591">
        <f t="shared" si="151"/>
        <v>4</v>
      </c>
      <c r="J591">
        <f t="shared" si="152"/>
        <v>0</v>
      </c>
      <c r="K591">
        <f t="shared" si="153"/>
        <v>3</v>
      </c>
      <c r="L591">
        <f t="shared" si="154"/>
        <v>1</v>
      </c>
      <c r="M591">
        <f t="shared" si="155"/>
        <v>0</v>
      </c>
      <c r="O591" s="4">
        <v>5</v>
      </c>
      <c r="P591">
        <v>7</v>
      </c>
      <c r="Q591">
        <v>7</v>
      </c>
      <c r="R591">
        <v>5</v>
      </c>
      <c r="S591">
        <v>8</v>
      </c>
      <c r="T591" s="32">
        <v>8</v>
      </c>
      <c r="U591" s="27">
        <v>8</v>
      </c>
      <c r="V591" s="32">
        <v>7</v>
      </c>
      <c r="W591" s="32">
        <v>4</v>
      </c>
      <c r="X591" s="31">
        <v>10</v>
      </c>
      <c r="Y591" s="35">
        <v>9</v>
      </c>
      <c r="Z591">
        <v>7</v>
      </c>
      <c r="AA591" s="32">
        <v>8</v>
      </c>
      <c r="AB591" s="32">
        <v>5</v>
      </c>
      <c r="AC591" s="31">
        <v>10</v>
      </c>
    </row>
    <row r="592" spans="1:29" ht="13.5">
      <c r="A592">
        <v>90106</v>
      </c>
      <c r="B592" t="s">
        <v>1073</v>
      </c>
      <c r="C592" s="67">
        <f>AVERAGE($O592:$IF592)</f>
        <v>5.866666666666666</v>
      </c>
      <c r="D592">
        <f>SUM($O592:$IF592)</f>
        <v>88</v>
      </c>
      <c r="E592" s="2">
        <f>COUNT($O592:$IF592)</f>
        <v>15</v>
      </c>
      <c r="F592">
        <f t="shared" si="148"/>
        <v>0</v>
      </c>
      <c r="G592">
        <f t="shared" si="149"/>
        <v>0</v>
      </c>
      <c r="H592">
        <f t="shared" si="150"/>
        <v>0</v>
      </c>
      <c r="I592">
        <f t="shared" si="151"/>
        <v>5</v>
      </c>
      <c r="J592">
        <f t="shared" si="152"/>
        <v>4</v>
      </c>
      <c r="K592">
        <f t="shared" si="153"/>
        <v>5</v>
      </c>
      <c r="L592">
        <f t="shared" si="154"/>
        <v>1</v>
      </c>
      <c r="M592">
        <f t="shared" si="155"/>
        <v>0</v>
      </c>
      <c r="O592" s="4">
        <v>6</v>
      </c>
      <c r="P592">
        <v>6</v>
      </c>
      <c r="Q592">
        <v>5</v>
      </c>
      <c r="R592">
        <v>5</v>
      </c>
      <c r="S592">
        <v>7</v>
      </c>
      <c r="T592" s="32">
        <v>7</v>
      </c>
      <c r="U592" s="27">
        <v>5</v>
      </c>
      <c r="V592" s="32">
        <v>6</v>
      </c>
      <c r="W592" s="32">
        <v>7</v>
      </c>
      <c r="X592" s="32">
        <v>4</v>
      </c>
      <c r="Y592" s="35">
        <v>5</v>
      </c>
      <c r="Z592">
        <v>6</v>
      </c>
      <c r="AA592" s="32">
        <v>7</v>
      </c>
      <c r="AB592" s="32">
        <v>7</v>
      </c>
      <c r="AC592" s="32">
        <v>5</v>
      </c>
    </row>
    <row r="593" spans="1:29" ht="13.5">
      <c r="A593">
        <v>90107</v>
      </c>
      <c r="B593" t="s">
        <v>1074</v>
      </c>
      <c r="C593" s="67">
        <f>AVERAGE($O593:$IF593)</f>
        <v>6.4</v>
      </c>
      <c r="D593">
        <f>SUM($O593:$IF593)</f>
        <v>96</v>
      </c>
      <c r="E593" s="2">
        <f>COUNT($O593:$IF593)</f>
        <v>15</v>
      </c>
      <c r="F593">
        <f t="shared" si="148"/>
        <v>0</v>
      </c>
      <c r="G593">
        <f t="shared" si="149"/>
        <v>0</v>
      </c>
      <c r="H593">
        <f t="shared" si="150"/>
        <v>2</v>
      </c>
      <c r="I593">
        <f t="shared" si="151"/>
        <v>8</v>
      </c>
      <c r="J593">
        <f t="shared" si="152"/>
        <v>1</v>
      </c>
      <c r="K593">
        <f t="shared" si="153"/>
        <v>3</v>
      </c>
      <c r="L593">
        <f t="shared" si="154"/>
        <v>0</v>
      </c>
      <c r="M593">
        <f t="shared" si="155"/>
        <v>1</v>
      </c>
      <c r="O593" s="4">
        <v>7</v>
      </c>
      <c r="P593">
        <v>5</v>
      </c>
      <c r="Q593">
        <v>7</v>
      </c>
      <c r="R593">
        <v>5</v>
      </c>
      <c r="S593">
        <v>7</v>
      </c>
      <c r="T593" s="32">
        <v>5</v>
      </c>
      <c r="U593" s="27">
        <v>7</v>
      </c>
      <c r="V593" s="32">
        <v>7</v>
      </c>
      <c r="W593" s="32">
        <v>7</v>
      </c>
      <c r="X593" s="32">
        <v>6</v>
      </c>
      <c r="Y593" s="35">
        <v>7</v>
      </c>
      <c r="Z593">
        <v>8</v>
      </c>
      <c r="AA593" s="32">
        <v>8</v>
      </c>
      <c r="AB593" s="32">
        <v>3</v>
      </c>
      <c r="AC593" s="32">
        <v>7</v>
      </c>
    </row>
    <row r="595" spans="1:29" ht="13.5">
      <c r="A595">
        <v>90201</v>
      </c>
      <c r="B595" t="s">
        <v>1075</v>
      </c>
      <c r="C595" s="67">
        <f aca="true" t="shared" si="156" ref="C595:C658">AVERAGE($O595:$IF595)</f>
        <v>6.285714285714286</v>
      </c>
      <c r="D595">
        <f aca="true" t="shared" si="157" ref="D595:D658">SUM($O595:$IF595)</f>
        <v>88</v>
      </c>
      <c r="E595" s="2">
        <f aca="true" t="shared" si="158" ref="E595:E658">COUNT($O595:$IF595)</f>
        <v>14</v>
      </c>
      <c r="F595">
        <f t="shared" si="148"/>
        <v>0</v>
      </c>
      <c r="G595">
        <f t="shared" si="149"/>
        <v>0</v>
      </c>
      <c r="H595">
        <f t="shared" si="150"/>
        <v>3</v>
      </c>
      <c r="I595">
        <f t="shared" si="151"/>
        <v>3</v>
      </c>
      <c r="J595">
        <f t="shared" si="152"/>
        <v>5</v>
      </c>
      <c r="K595">
        <f t="shared" si="153"/>
        <v>1</v>
      </c>
      <c r="L595">
        <f t="shared" si="154"/>
        <v>2</v>
      </c>
      <c r="M595">
        <f t="shared" si="155"/>
        <v>0</v>
      </c>
      <c r="O595" s="4">
        <v>4</v>
      </c>
      <c r="P595">
        <v>6</v>
      </c>
      <c r="Q595">
        <v>8</v>
      </c>
      <c r="R595">
        <v>6</v>
      </c>
      <c r="S595">
        <v>7</v>
      </c>
      <c r="T595" s="32">
        <v>8</v>
      </c>
      <c r="U595" s="32">
        <v>7</v>
      </c>
      <c r="V595" s="32">
        <v>6</v>
      </c>
      <c r="W595" s="32">
        <v>4</v>
      </c>
      <c r="X595" s="32">
        <v>7</v>
      </c>
      <c r="Y595" s="35">
        <v>6</v>
      </c>
      <c r="AA595" s="32">
        <v>5</v>
      </c>
      <c r="AB595" s="32">
        <v>8</v>
      </c>
      <c r="AC595" s="32">
        <v>6</v>
      </c>
    </row>
    <row r="596" spans="1:29" ht="13.5">
      <c r="A596">
        <v>90202</v>
      </c>
      <c r="B596" t="s">
        <v>1076</v>
      </c>
      <c r="C596" s="67">
        <f t="shared" si="156"/>
        <v>6.642857142857143</v>
      </c>
      <c r="D596">
        <f t="shared" si="157"/>
        <v>93</v>
      </c>
      <c r="E596" s="2">
        <f t="shared" si="158"/>
        <v>14</v>
      </c>
      <c r="F596">
        <f t="shared" si="148"/>
        <v>0</v>
      </c>
      <c r="G596">
        <f t="shared" si="149"/>
        <v>2</v>
      </c>
      <c r="H596">
        <f t="shared" si="150"/>
        <v>0</v>
      </c>
      <c r="I596">
        <f t="shared" si="151"/>
        <v>5</v>
      </c>
      <c r="J596">
        <f t="shared" si="152"/>
        <v>5</v>
      </c>
      <c r="K596">
        <f t="shared" si="153"/>
        <v>2</v>
      </c>
      <c r="L596">
        <f t="shared" si="154"/>
        <v>0</v>
      </c>
      <c r="M596">
        <f t="shared" si="155"/>
        <v>0</v>
      </c>
      <c r="O596" s="4">
        <v>6</v>
      </c>
      <c r="P596">
        <v>7</v>
      </c>
      <c r="Q596">
        <v>6</v>
      </c>
      <c r="R596">
        <v>5</v>
      </c>
      <c r="S596">
        <v>7</v>
      </c>
      <c r="T596" s="32">
        <v>9</v>
      </c>
      <c r="U596" s="32">
        <v>6</v>
      </c>
      <c r="V596" s="32">
        <v>6</v>
      </c>
      <c r="W596" s="32">
        <v>7</v>
      </c>
      <c r="X596" s="32">
        <v>9</v>
      </c>
      <c r="Y596" s="35">
        <v>6</v>
      </c>
      <c r="AA596" s="32">
        <v>7</v>
      </c>
      <c r="AB596" s="32">
        <v>5</v>
      </c>
      <c r="AC596" s="32">
        <v>7</v>
      </c>
    </row>
    <row r="597" spans="1:29" ht="13.5">
      <c r="A597">
        <v>90203</v>
      </c>
      <c r="B597" t="s">
        <v>1077</v>
      </c>
      <c r="C597" s="89">
        <f t="shared" si="156"/>
        <v>7</v>
      </c>
      <c r="D597">
        <f t="shared" si="157"/>
        <v>98</v>
      </c>
      <c r="E597" s="2">
        <f t="shared" si="158"/>
        <v>14</v>
      </c>
      <c r="F597">
        <f t="shared" si="148"/>
        <v>1</v>
      </c>
      <c r="G597">
        <f t="shared" si="149"/>
        <v>1</v>
      </c>
      <c r="H597">
        <f t="shared" si="150"/>
        <v>4</v>
      </c>
      <c r="I597">
        <f t="shared" si="151"/>
        <v>2</v>
      </c>
      <c r="J597">
        <f t="shared" si="152"/>
        <v>3</v>
      </c>
      <c r="K597">
        <f t="shared" si="153"/>
        <v>3</v>
      </c>
      <c r="L597">
        <f t="shared" si="154"/>
        <v>0</v>
      </c>
      <c r="M597">
        <f t="shared" si="155"/>
        <v>0</v>
      </c>
      <c r="O597" s="4">
        <v>6</v>
      </c>
      <c r="P597">
        <v>6</v>
      </c>
      <c r="Q597">
        <v>5</v>
      </c>
      <c r="R597">
        <v>5</v>
      </c>
      <c r="S597">
        <v>8</v>
      </c>
      <c r="T597" s="32">
        <v>5</v>
      </c>
      <c r="U597" s="32">
        <v>6</v>
      </c>
      <c r="V597" s="32">
        <v>7</v>
      </c>
      <c r="W597" s="32">
        <v>8</v>
      </c>
      <c r="X597" s="32">
        <v>7</v>
      </c>
      <c r="Y597" s="35">
        <v>8</v>
      </c>
      <c r="AA597" s="31">
        <v>10</v>
      </c>
      <c r="AB597" s="32">
        <v>9</v>
      </c>
      <c r="AC597" s="32">
        <v>8</v>
      </c>
    </row>
    <row r="598" spans="1:29" ht="13.5">
      <c r="A598">
        <v>90204</v>
      </c>
      <c r="B598" t="s">
        <v>1078</v>
      </c>
      <c r="C598" s="67">
        <f t="shared" si="156"/>
        <v>5.357142857142857</v>
      </c>
      <c r="D598">
        <f t="shared" si="157"/>
        <v>75</v>
      </c>
      <c r="E598" s="2">
        <f t="shared" si="158"/>
        <v>14</v>
      </c>
      <c r="F598">
        <f t="shared" si="148"/>
        <v>0</v>
      </c>
      <c r="G598">
        <f t="shared" si="149"/>
        <v>0</v>
      </c>
      <c r="H598">
        <f t="shared" si="150"/>
        <v>0</v>
      </c>
      <c r="I598">
        <f t="shared" si="151"/>
        <v>3</v>
      </c>
      <c r="J598">
        <f t="shared" si="152"/>
        <v>2</v>
      </c>
      <c r="K598">
        <f t="shared" si="153"/>
        <v>6</v>
      </c>
      <c r="L598">
        <f t="shared" si="154"/>
        <v>3</v>
      </c>
      <c r="M598">
        <f t="shared" si="155"/>
        <v>0</v>
      </c>
      <c r="O598" s="4">
        <v>5</v>
      </c>
      <c r="P598">
        <v>4</v>
      </c>
      <c r="Q598">
        <v>7</v>
      </c>
      <c r="R598">
        <v>4</v>
      </c>
      <c r="S598">
        <v>7</v>
      </c>
      <c r="T598" s="32">
        <v>5</v>
      </c>
      <c r="U598" s="32">
        <v>5</v>
      </c>
      <c r="V598" s="32">
        <v>6</v>
      </c>
      <c r="W598" s="32">
        <v>5</v>
      </c>
      <c r="X598" s="32">
        <v>6</v>
      </c>
      <c r="Y598" s="35">
        <v>5</v>
      </c>
      <c r="AA598" s="32">
        <v>7</v>
      </c>
      <c r="AB598" s="32">
        <v>5</v>
      </c>
      <c r="AC598" s="32">
        <v>4</v>
      </c>
    </row>
    <row r="599" spans="1:29" ht="13.5">
      <c r="A599">
        <v>90205</v>
      </c>
      <c r="B599" t="s">
        <v>1079</v>
      </c>
      <c r="C599" s="67">
        <f t="shared" si="156"/>
        <v>5.928571428571429</v>
      </c>
      <c r="D599">
        <f t="shared" si="157"/>
        <v>83</v>
      </c>
      <c r="E599" s="2">
        <f t="shared" si="158"/>
        <v>14</v>
      </c>
      <c r="F599">
        <f t="shared" si="148"/>
        <v>0</v>
      </c>
      <c r="G599">
        <f t="shared" si="149"/>
        <v>0</v>
      </c>
      <c r="H599">
        <f t="shared" si="150"/>
        <v>0</v>
      </c>
      <c r="I599">
        <f t="shared" si="151"/>
        <v>3</v>
      </c>
      <c r="J599">
        <f t="shared" si="152"/>
        <v>7</v>
      </c>
      <c r="K599">
        <f t="shared" si="153"/>
        <v>4</v>
      </c>
      <c r="L599">
        <f t="shared" si="154"/>
        <v>0</v>
      </c>
      <c r="M599">
        <f t="shared" si="155"/>
        <v>0</v>
      </c>
      <c r="O599" s="4">
        <v>5</v>
      </c>
      <c r="P599">
        <v>5</v>
      </c>
      <c r="Q599">
        <v>6</v>
      </c>
      <c r="R599">
        <v>6</v>
      </c>
      <c r="S599">
        <v>7</v>
      </c>
      <c r="T599" s="32">
        <v>6</v>
      </c>
      <c r="U599" s="32">
        <v>6</v>
      </c>
      <c r="V599" s="32">
        <v>7</v>
      </c>
      <c r="W599" s="32">
        <v>6</v>
      </c>
      <c r="X599" s="32">
        <v>5</v>
      </c>
      <c r="Y599" s="35">
        <v>5</v>
      </c>
      <c r="AA599" s="32">
        <v>6</v>
      </c>
      <c r="AB599" s="32">
        <v>7</v>
      </c>
      <c r="AC599" s="32">
        <v>6</v>
      </c>
    </row>
    <row r="600" spans="1:29" ht="13.5">
      <c r="A600">
        <v>90206</v>
      </c>
      <c r="B600" t="s">
        <v>1080</v>
      </c>
      <c r="C600" s="67">
        <f t="shared" si="156"/>
        <v>5.928571428571429</v>
      </c>
      <c r="D600">
        <f t="shared" si="157"/>
        <v>83</v>
      </c>
      <c r="E600" s="2">
        <f t="shared" si="158"/>
        <v>14</v>
      </c>
      <c r="F600">
        <f t="shared" si="148"/>
        <v>0</v>
      </c>
      <c r="G600">
        <f t="shared" si="149"/>
        <v>0</v>
      </c>
      <c r="H600">
        <f t="shared" si="150"/>
        <v>1</v>
      </c>
      <c r="I600">
        <f t="shared" si="151"/>
        <v>1</v>
      </c>
      <c r="J600">
        <f t="shared" si="152"/>
        <v>8</v>
      </c>
      <c r="K600">
        <f t="shared" si="153"/>
        <v>4</v>
      </c>
      <c r="L600">
        <f t="shared" si="154"/>
        <v>0</v>
      </c>
      <c r="M600">
        <f t="shared" si="155"/>
        <v>0</v>
      </c>
      <c r="O600" s="4">
        <v>7</v>
      </c>
      <c r="P600">
        <v>6</v>
      </c>
      <c r="Q600">
        <v>8</v>
      </c>
      <c r="R600">
        <v>6</v>
      </c>
      <c r="S600">
        <v>6</v>
      </c>
      <c r="T600" s="32">
        <v>6</v>
      </c>
      <c r="U600" s="32">
        <v>6</v>
      </c>
      <c r="V600" s="32">
        <v>6</v>
      </c>
      <c r="W600" s="32">
        <v>6</v>
      </c>
      <c r="X600" s="32">
        <v>5</v>
      </c>
      <c r="Y600" s="35">
        <v>5</v>
      </c>
      <c r="AA600" s="32">
        <v>6</v>
      </c>
      <c r="AB600" s="32">
        <v>5</v>
      </c>
      <c r="AC600" s="32">
        <v>5</v>
      </c>
    </row>
    <row r="601" spans="1:29" ht="13.5">
      <c r="A601">
        <v>90207</v>
      </c>
      <c r="B601" t="s">
        <v>1081</v>
      </c>
      <c r="C601" s="67">
        <f t="shared" si="156"/>
        <v>6.357142857142857</v>
      </c>
      <c r="D601">
        <f t="shared" si="157"/>
        <v>89</v>
      </c>
      <c r="E601" s="2">
        <f t="shared" si="158"/>
        <v>14</v>
      </c>
      <c r="F601">
        <f t="shared" si="148"/>
        <v>0</v>
      </c>
      <c r="G601">
        <f t="shared" si="149"/>
        <v>0</v>
      </c>
      <c r="H601">
        <f t="shared" si="150"/>
        <v>1</v>
      </c>
      <c r="I601">
        <f t="shared" si="151"/>
        <v>5</v>
      </c>
      <c r="J601">
        <f t="shared" si="152"/>
        <v>6</v>
      </c>
      <c r="K601">
        <f t="shared" si="153"/>
        <v>2</v>
      </c>
      <c r="L601">
        <f t="shared" si="154"/>
        <v>0</v>
      </c>
      <c r="M601">
        <f t="shared" si="155"/>
        <v>0</v>
      </c>
      <c r="O601" s="4">
        <v>7</v>
      </c>
      <c r="P601">
        <v>6</v>
      </c>
      <c r="Q601">
        <v>6</v>
      </c>
      <c r="R601">
        <v>6</v>
      </c>
      <c r="S601">
        <v>7</v>
      </c>
      <c r="T601" s="32">
        <v>7</v>
      </c>
      <c r="U601" s="32">
        <v>8</v>
      </c>
      <c r="V601" s="32">
        <v>7</v>
      </c>
      <c r="W601" s="32">
        <v>6</v>
      </c>
      <c r="X601" s="32">
        <v>6</v>
      </c>
      <c r="Y601" s="35">
        <v>5</v>
      </c>
      <c r="AA601" s="32">
        <v>7</v>
      </c>
      <c r="AB601" s="32">
        <v>6</v>
      </c>
      <c r="AC601" s="32">
        <v>5</v>
      </c>
    </row>
    <row r="603" spans="1:29" ht="13.5">
      <c r="A603">
        <v>90301</v>
      </c>
      <c r="B603" t="s">
        <v>1082</v>
      </c>
      <c r="C603" s="67">
        <f t="shared" si="156"/>
        <v>6.8</v>
      </c>
      <c r="D603">
        <f t="shared" si="157"/>
        <v>102</v>
      </c>
      <c r="E603" s="2">
        <f t="shared" si="158"/>
        <v>15</v>
      </c>
      <c r="F603">
        <f t="shared" si="148"/>
        <v>0</v>
      </c>
      <c r="G603">
        <f t="shared" si="149"/>
        <v>1</v>
      </c>
      <c r="H603">
        <f t="shared" si="150"/>
        <v>2</v>
      </c>
      <c r="I603">
        <f t="shared" si="151"/>
        <v>6</v>
      </c>
      <c r="J603">
        <f t="shared" si="152"/>
        <v>5</v>
      </c>
      <c r="K603">
        <f t="shared" si="153"/>
        <v>1</v>
      </c>
      <c r="L603">
        <f t="shared" si="154"/>
        <v>0</v>
      </c>
      <c r="M603">
        <f t="shared" si="155"/>
        <v>0</v>
      </c>
      <c r="O603" s="4">
        <v>8</v>
      </c>
      <c r="P603">
        <v>6</v>
      </c>
      <c r="Q603">
        <v>7</v>
      </c>
      <c r="R603">
        <v>6</v>
      </c>
      <c r="S603">
        <v>6</v>
      </c>
      <c r="T603" s="32">
        <v>8</v>
      </c>
      <c r="U603" s="32">
        <v>9</v>
      </c>
      <c r="V603" s="32">
        <v>7</v>
      </c>
      <c r="W603" s="32">
        <v>7</v>
      </c>
      <c r="X603" s="32">
        <v>7</v>
      </c>
      <c r="Y603" s="35">
        <v>6</v>
      </c>
      <c r="Z603">
        <v>7</v>
      </c>
      <c r="AA603" s="32">
        <v>6</v>
      </c>
      <c r="AB603" s="32">
        <v>7</v>
      </c>
      <c r="AC603" s="32">
        <v>5</v>
      </c>
    </row>
    <row r="604" spans="1:29" ht="13.5">
      <c r="A604">
        <v>90302</v>
      </c>
      <c r="B604" t="s">
        <v>1083</v>
      </c>
      <c r="C604" s="67">
        <f t="shared" si="156"/>
        <v>5.933333333333334</v>
      </c>
      <c r="D604">
        <f t="shared" si="157"/>
        <v>89</v>
      </c>
      <c r="E604" s="2">
        <f t="shared" si="158"/>
        <v>15</v>
      </c>
      <c r="F604">
        <f t="shared" si="148"/>
        <v>0</v>
      </c>
      <c r="G604">
        <f t="shared" si="149"/>
        <v>0</v>
      </c>
      <c r="H604">
        <f t="shared" si="150"/>
        <v>0</v>
      </c>
      <c r="I604">
        <f t="shared" si="151"/>
        <v>3</v>
      </c>
      <c r="J604">
        <f t="shared" si="152"/>
        <v>8</v>
      </c>
      <c r="K604">
        <f t="shared" si="153"/>
        <v>4</v>
      </c>
      <c r="L604">
        <f t="shared" si="154"/>
        <v>0</v>
      </c>
      <c r="M604">
        <f t="shared" si="155"/>
        <v>0</v>
      </c>
      <c r="O604" s="4">
        <v>5</v>
      </c>
      <c r="P604">
        <v>6</v>
      </c>
      <c r="Q604">
        <v>7</v>
      </c>
      <c r="R604">
        <v>5</v>
      </c>
      <c r="S604">
        <v>6</v>
      </c>
      <c r="T604" s="32">
        <v>6</v>
      </c>
      <c r="U604" s="32">
        <v>6</v>
      </c>
      <c r="V604" s="32">
        <v>5</v>
      </c>
      <c r="W604" s="32">
        <v>6</v>
      </c>
      <c r="X604" s="32">
        <v>6</v>
      </c>
      <c r="Y604" s="35">
        <v>6</v>
      </c>
      <c r="Z604">
        <v>7</v>
      </c>
      <c r="AA604" s="32">
        <v>7</v>
      </c>
      <c r="AB604" s="32">
        <v>6</v>
      </c>
      <c r="AC604" s="32">
        <v>5</v>
      </c>
    </row>
    <row r="605" spans="1:29" ht="13.5">
      <c r="A605">
        <v>90303</v>
      </c>
      <c r="B605" t="s">
        <v>1084</v>
      </c>
      <c r="C605" s="67">
        <f t="shared" si="156"/>
        <v>6.4</v>
      </c>
      <c r="D605">
        <f t="shared" si="157"/>
        <v>96</v>
      </c>
      <c r="E605" s="2">
        <f t="shared" si="158"/>
        <v>15</v>
      </c>
      <c r="F605">
        <f t="shared" si="148"/>
        <v>0</v>
      </c>
      <c r="G605">
        <f t="shared" si="149"/>
        <v>2</v>
      </c>
      <c r="H605">
        <f t="shared" si="150"/>
        <v>2</v>
      </c>
      <c r="I605">
        <f t="shared" si="151"/>
        <v>1</v>
      </c>
      <c r="J605">
        <f t="shared" si="152"/>
        <v>6</v>
      </c>
      <c r="K605">
        <f t="shared" si="153"/>
        <v>3</v>
      </c>
      <c r="L605">
        <f t="shared" si="154"/>
        <v>1</v>
      </c>
      <c r="M605">
        <f t="shared" si="155"/>
        <v>0</v>
      </c>
      <c r="O605" s="4">
        <v>6</v>
      </c>
      <c r="P605">
        <v>6</v>
      </c>
      <c r="Q605">
        <v>6</v>
      </c>
      <c r="R605">
        <v>5</v>
      </c>
      <c r="S605">
        <v>8</v>
      </c>
      <c r="T605" s="32">
        <v>4</v>
      </c>
      <c r="U605" s="32">
        <v>5</v>
      </c>
      <c r="V605" s="32">
        <v>6</v>
      </c>
      <c r="W605" s="32">
        <v>7</v>
      </c>
      <c r="X605" s="32">
        <v>5</v>
      </c>
      <c r="Y605" s="35">
        <v>6</v>
      </c>
      <c r="Z605">
        <v>8</v>
      </c>
      <c r="AA605" s="32">
        <v>9</v>
      </c>
      <c r="AB605" s="32">
        <v>6</v>
      </c>
      <c r="AC605" s="32">
        <v>9</v>
      </c>
    </row>
    <row r="606" spans="1:29" ht="13.5">
      <c r="A606">
        <v>90304</v>
      </c>
      <c r="B606" t="s">
        <v>1085</v>
      </c>
      <c r="C606" s="67">
        <f t="shared" si="156"/>
        <v>6.333333333333333</v>
      </c>
      <c r="D606">
        <f t="shared" si="157"/>
        <v>95</v>
      </c>
      <c r="E606" s="2">
        <f t="shared" si="158"/>
        <v>15</v>
      </c>
      <c r="F606">
        <f t="shared" si="148"/>
        <v>0</v>
      </c>
      <c r="G606">
        <f t="shared" si="149"/>
        <v>1</v>
      </c>
      <c r="H606">
        <f t="shared" si="150"/>
        <v>1</v>
      </c>
      <c r="I606">
        <f t="shared" si="151"/>
        <v>2</v>
      </c>
      <c r="J606">
        <f t="shared" si="152"/>
        <v>9</v>
      </c>
      <c r="K606">
        <f t="shared" si="153"/>
        <v>2</v>
      </c>
      <c r="L606">
        <f t="shared" si="154"/>
        <v>0</v>
      </c>
      <c r="M606">
        <f t="shared" si="155"/>
        <v>0</v>
      </c>
      <c r="O606" s="4">
        <v>6</v>
      </c>
      <c r="P606">
        <v>6</v>
      </c>
      <c r="Q606">
        <v>5</v>
      </c>
      <c r="R606">
        <v>9</v>
      </c>
      <c r="S606">
        <v>7</v>
      </c>
      <c r="T606" s="32">
        <v>6</v>
      </c>
      <c r="U606" s="32">
        <v>6</v>
      </c>
      <c r="V606" s="32">
        <v>8</v>
      </c>
      <c r="W606" s="32">
        <v>7</v>
      </c>
      <c r="X606" s="32">
        <v>6</v>
      </c>
      <c r="Y606" s="35">
        <v>5</v>
      </c>
      <c r="Z606">
        <v>6</v>
      </c>
      <c r="AA606" s="32">
        <v>6</v>
      </c>
      <c r="AB606" s="32">
        <v>6</v>
      </c>
      <c r="AC606" s="32">
        <v>6</v>
      </c>
    </row>
    <row r="607" spans="1:29" ht="13.5">
      <c r="A607">
        <v>90305</v>
      </c>
      <c r="B607" t="s">
        <v>1086</v>
      </c>
      <c r="C607" s="67">
        <f t="shared" si="156"/>
        <v>6.266666666666667</v>
      </c>
      <c r="D607">
        <f t="shared" si="157"/>
        <v>94</v>
      </c>
      <c r="E607" s="2">
        <f t="shared" si="158"/>
        <v>15</v>
      </c>
      <c r="F607">
        <f t="shared" si="148"/>
        <v>0</v>
      </c>
      <c r="G607">
        <f t="shared" si="149"/>
        <v>1</v>
      </c>
      <c r="H607">
        <f t="shared" si="150"/>
        <v>2</v>
      </c>
      <c r="I607">
        <f t="shared" si="151"/>
        <v>2</v>
      </c>
      <c r="J607">
        <f t="shared" si="152"/>
        <v>6</v>
      </c>
      <c r="K607">
        <f t="shared" si="153"/>
        <v>3</v>
      </c>
      <c r="L607">
        <f t="shared" si="154"/>
        <v>1</v>
      </c>
      <c r="M607">
        <f t="shared" si="155"/>
        <v>0</v>
      </c>
      <c r="O607" s="4">
        <v>6</v>
      </c>
      <c r="P607">
        <v>6</v>
      </c>
      <c r="Q607">
        <v>6</v>
      </c>
      <c r="R607">
        <v>5</v>
      </c>
      <c r="S607">
        <v>7</v>
      </c>
      <c r="T607" s="32">
        <v>5</v>
      </c>
      <c r="U607" s="32">
        <v>6</v>
      </c>
      <c r="V607" s="32">
        <v>6</v>
      </c>
      <c r="W607" s="31">
        <v>9</v>
      </c>
      <c r="X607" s="32">
        <v>5</v>
      </c>
      <c r="Y607" s="35">
        <v>8</v>
      </c>
      <c r="Z607">
        <v>6</v>
      </c>
      <c r="AA607" s="32">
        <v>8</v>
      </c>
      <c r="AB607" s="32">
        <v>7</v>
      </c>
      <c r="AC607" s="32">
        <v>4</v>
      </c>
    </row>
    <row r="608" spans="1:29" ht="13.5">
      <c r="A608">
        <v>90306</v>
      </c>
      <c r="B608" t="s">
        <v>1087</v>
      </c>
      <c r="C608" s="67">
        <f t="shared" si="156"/>
        <v>6.333333333333333</v>
      </c>
      <c r="D608">
        <f t="shared" si="157"/>
        <v>95</v>
      </c>
      <c r="E608" s="2">
        <f t="shared" si="158"/>
        <v>15</v>
      </c>
      <c r="F608">
        <f t="shared" si="148"/>
        <v>0</v>
      </c>
      <c r="G608">
        <f t="shared" si="149"/>
        <v>1</v>
      </c>
      <c r="H608">
        <f t="shared" si="150"/>
        <v>1</v>
      </c>
      <c r="I608">
        <f t="shared" si="151"/>
        <v>4</v>
      </c>
      <c r="J608">
        <f t="shared" si="152"/>
        <v>6</v>
      </c>
      <c r="K608">
        <f t="shared" si="153"/>
        <v>2</v>
      </c>
      <c r="L608">
        <f t="shared" si="154"/>
        <v>1</v>
      </c>
      <c r="M608">
        <f t="shared" si="155"/>
        <v>0</v>
      </c>
      <c r="O608" s="4">
        <v>6</v>
      </c>
      <c r="P608">
        <v>6</v>
      </c>
      <c r="Q608">
        <v>6</v>
      </c>
      <c r="R608">
        <v>4</v>
      </c>
      <c r="S608">
        <v>9</v>
      </c>
      <c r="T608" s="32">
        <v>6</v>
      </c>
      <c r="U608" s="27">
        <v>5</v>
      </c>
      <c r="V608" s="32">
        <v>5</v>
      </c>
      <c r="W608" s="32">
        <v>6</v>
      </c>
      <c r="X608" s="32">
        <v>8</v>
      </c>
      <c r="Y608" s="35">
        <v>7</v>
      </c>
      <c r="Z608">
        <v>7</v>
      </c>
      <c r="AA608" s="32">
        <v>7</v>
      </c>
      <c r="AB608" s="32">
        <v>6</v>
      </c>
      <c r="AC608" s="32">
        <v>7</v>
      </c>
    </row>
    <row r="609" spans="1:29" ht="13.5">
      <c r="A609">
        <v>90307</v>
      </c>
      <c r="B609" t="s">
        <v>1088</v>
      </c>
      <c r="C609" s="67">
        <f t="shared" si="156"/>
        <v>6.733333333333333</v>
      </c>
      <c r="D609">
        <f t="shared" si="157"/>
        <v>101</v>
      </c>
      <c r="E609" s="2">
        <f t="shared" si="158"/>
        <v>15</v>
      </c>
      <c r="F609">
        <f t="shared" si="148"/>
        <v>0</v>
      </c>
      <c r="G609">
        <f t="shared" si="149"/>
        <v>0</v>
      </c>
      <c r="H609">
        <f t="shared" si="150"/>
        <v>2</v>
      </c>
      <c r="I609">
        <f t="shared" si="151"/>
        <v>8</v>
      </c>
      <c r="J609">
        <f t="shared" si="152"/>
        <v>4</v>
      </c>
      <c r="K609">
        <f t="shared" si="153"/>
        <v>1</v>
      </c>
      <c r="L609">
        <f t="shared" si="154"/>
        <v>0</v>
      </c>
      <c r="M609">
        <f t="shared" si="155"/>
        <v>0</v>
      </c>
      <c r="O609" s="4">
        <v>7</v>
      </c>
      <c r="P609">
        <v>5</v>
      </c>
      <c r="Q609">
        <v>7</v>
      </c>
      <c r="R609">
        <v>7</v>
      </c>
      <c r="S609">
        <v>7</v>
      </c>
      <c r="T609" s="32">
        <v>6</v>
      </c>
      <c r="U609" s="27">
        <v>7</v>
      </c>
      <c r="V609" s="32">
        <v>7</v>
      </c>
      <c r="W609" s="32">
        <v>8</v>
      </c>
      <c r="X609" s="32">
        <v>6</v>
      </c>
      <c r="Y609" s="35">
        <v>6</v>
      </c>
      <c r="Z609">
        <v>7</v>
      </c>
      <c r="AA609" s="32">
        <v>8</v>
      </c>
      <c r="AB609" s="32">
        <v>6</v>
      </c>
      <c r="AC609" s="32">
        <v>7</v>
      </c>
    </row>
    <row r="611" spans="1:28" ht="13.5">
      <c r="A611">
        <v>90401</v>
      </c>
      <c r="B611" t="s">
        <v>1089</v>
      </c>
      <c r="C611" s="67">
        <f t="shared" si="156"/>
        <v>6.357142857142857</v>
      </c>
      <c r="D611">
        <f t="shared" si="157"/>
        <v>89</v>
      </c>
      <c r="E611" s="2">
        <f t="shared" si="158"/>
        <v>14</v>
      </c>
      <c r="F611">
        <f t="shared" si="148"/>
        <v>0</v>
      </c>
      <c r="G611">
        <f t="shared" si="149"/>
        <v>0</v>
      </c>
      <c r="H611">
        <f t="shared" si="150"/>
        <v>2</v>
      </c>
      <c r="I611">
        <f t="shared" si="151"/>
        <v>3</v>
      </c>
      <c r="J611">
        <f t="shared" si="152"/>
        <v>7</v>
      </c>
      <c r="K611">
        <f t="shared" si="153"/>
        <v>2</v>
      </c>
      <c r="L611">
        <f t="shared" si="154"/>
        <v>0</v>
      </c>
      <c r="M611">
        <f t="shared" si="155"/>
        <v>0</v>
      </c>
      <c r="O611" s="4">
        <v>5</v>
      </c>
      <c r="P611">
        <v>6</v>
      </c>
      <c r="Q611">
        <v>6</v>
      </c>
      <c r="R611">
        <v>6</v>
      </c>
      <c r="S611">
        <v>6</v>
      </c>
      <c r="T611" s="32">
        <v>8</v>
      </c>
      <c r="U611" s="32">
        <v>6</v>
      </c>
      <c r="V611" s="32">
        <v>8</v>
      </c>
      <c r="W611" s="32">
        <v>7</v>
      </c>
      <c r="X611" s="32">
        <v>5</v>
      </c>
      <c r="Y611" s="35">
        <v>6</v>
      </c>
      <c r="Z611">
        <v>6</v>
      </c>
      <c r="AA611" s="32">
        <v>7</v>
      </c>
      <c r="AB611" s="32">
        <v>7</v>
      </c>
    </row>
    <row r="612" spans="1:28" ht="13.5">
      <c r="A612">
        <v>90402</v>
      </c>
      <c r="B612" t="s">
        <v>1090</v>
      </c>
      <c r="C612" s="67">
        <f t="shared" si="156"/>
        <v>6.071428571428571</v>
      </c>
      <c r="D612">
        <f t="shared" si="157"/>
        <v>85</v>
      </c>
      <c r="E612" s="2">
        <f t="shared" si="158"/>
        <v>14</v>
      </c>
      <c r="F612">
        <f t="shared" si="148"/>
        <v>0</v>
      </c>
      <c r="G612">
        <f t="shared" si="149"/>
        <v>0</v>
      </c>
      <c r="H612">
        <f t="shared" si="150"/>
        <v>1</v>
      </c>
      <c r="I612">
        <f t="shared" si="151"/>
        <v>3</v>
      </c>
      <c r="J612">
        <f t="shared" si="152"/>
        <v>6</v>
      </c>
      <c r="K612">
        <f t="shared" si="153"/>
        <v>4</v>
      </c>
      <c r="L612">
        <f t="shared" si="154"/>
        <v>0</v>
      </c>
      <c r="M612">
        <f t="shared" si="155"/>
        <v>0</v>
      </c>
      <c r="O612" s="4">
        <v>6</v>
      </c>
      <c r="P612">
        <v>5</v>
      </c>
      <c r="Q612">
        <v>5</v>
      </c>
      <c r="R612">
        <v>6</v>
      </c>
      <c r="S612">
        <v>7</v>
      </c>
      <c r="T612" s="32">
        <v>6</v>
      </c>
      <c r="U612" s="32">
        <v>7</v>
      </c>
      <c r="V612" s="32">
        <v>5</v>
      </c>
      <c r="W612" s="32">
        <v>7</v>
      </c>
      <c r="X612" s="32">
        <v>6</v>
      </c>
      <c r="Y612" s="35">
        <v>6</v>
      </c>
      <c r="Z612">
        <v>6</v>
      </c>
      <c r="AA612" s="32">
        <v>8</v>
      </c>
      <c r="AB612" s="32">
        <v>5</v>
      </c>
    </row>
    <row r="613" spans="1:28" ht="13.5">
      <c r="A613">
        <v>90403</v>
      </c>
      <c r="B613" t="s">
        <v>1091</v>
      </c>
      <c r="C613" s="90">
        <f t="shared" si="156"/>
        <v>7.428571428571429</v>
      </c>
      <c r="D613">
        <f t="shared" si="157"/>
        <v>104</v>
      </c>
      <c r="E613" s="2">
        <f t="shared" si="158"/>
        <v>14</v>
      </c>
      <c r="F613">
        <f t="shared" si="148"/>
        <v>1</v>
      </c>
      <c r="G613">
        <f t="shared" si="149"/>
        <v>2</v>
      </c>
      <c r="H613">
        <f t="shared" si="150"/>
        <v>2</v>
      </c>
      <c r="I613">
        <f t="shared" si="151"/>
        <v>7</v>
      </c>
      <c r="J613">
        <f t="shared" si="152"/>
        <v>1</v>
      </c>
      <c r="K613">
        <f t="shared" si="153"/>
        <v>1</v>
      </c>
      <c r="L613">
        <f t="shared" si="154"/>
        <v>0</v>
      </c>
      <c r="M613">
        <f t="shared" si="155"/>
        <v>0</v>
      </c>
      <c r="O613" s="4">
        <v>7</v>
      </c>
      <c r="P613">
        <v>5</v>
      </c>
      <c r="Q613">
        <v>6</v>
      </c>
      <c r="R613">
        <v>7</v>
      </c>
      <c r="S613">
        <v>8</v>
      </c>
      <c r="T613" s="31">
        <v>10</v>
      </c>
      <c r="U613" s="32">
        <v>9</v>
      </c>
      <c r="V613" s="32">
        <v>7</v>
      </c>
      <c r="W613" s="32">
        <v>7</v>
      </c>
      <c r="X613" s="32">
        <v>8</v>
      </c>
      <c r="Y613" s="35">
        <v>7</v>
      </c>
      <c r="Z613">
        <v>7</v>
      </c>
      <c r="AA613" s="32">
        <v>7</v>
      </c>
      <c r="AB613" s="32">
        <v>9</v>
      </c>
    </row>
    <row r="615" spans="1:27" ht="13.5">
      <c r="A615">
        <v>90501</v>
      </c>
      <c r="B615" t="s">
        <v>1092</v>
      </c>
      <c r="C615" s="67">
        <f t="shared" si="156"/>
        <v>6.769230769230769</v>
      </c>
      <c r="D615">
        <f t="shared" si="157"/>
        <v>88</v>
      </c>
      <c r="E615" s="2">
        <f t="shared" si="158"/>
        <v>13</v>
      </c>
      <c r="F615">
        <f t="shared" si="148"/>
        <v>1</v>
      </c>
      <c r="G615">
        <f t="shared" si="149"/>
        <v>1</v>
      </c>
      <c r="H615">
        <f t="shared" si="150"/>
        <v>2</v>
      </c>
      <c r="I615">
        <f t="shared" si="151"/>
        <v>2</v>
      </c>
      <c r="J615">
        <f t="shared" si="152"/>
        <v>4</v>
      </c>
      <c r="K615">
        <f t="shared" si="153"/>
        <v>3</v>
      </c>
      <c r="L615">
        <f t="shared" si="154"/>
        <v>0</v>
      </c>
      <c r="M615">
        <f t="shared" si="155"/>
        <v>0</v>
      </c>
      <c r="O615" s="4">
        <v>6</v>
      </c>
      <c r="P615">
        <v>6</v>
      </c>
      <c r="Q615">
        <v>9</v>
      </c>
      <c r="R615">
        <v>5</v>
      </c>
      <c r="S615">
        <v>8</v>
      </c>
      <c r="T615" s="32">
        <v>5</v>
      </c>
      <c r="U615" s="31">
        <v>10</v>
      </c>
      <c r="V615" s="32">
        <v>6</v>
      </c>
      <c r="W615" s="32">
        <v>5</v>
      </c>
      <c r="X615" s="32">
        <v>6</v>
      </c>
      <c r="Y615" s="35">
        <v>7</v>
      </c>
      <c r="Z615">
        <v>7</v>
      </c>
      <c r="AA615" s="32">
        <v>8</v>
      </c>
    </row>
    <row r="616" spans="1:27" ht="13.5">
      <c r="A616">
        <v>90502</v>
      </c>
      <c r="B616" t="s">
        <v>1093</v>
      </c>
      <c r="C616" s="89">
        <f t="shared" si="156"/>
        <v>7.076923076923077</v>
      </c>
      <c r="D616">
        <f t="shared" si="157"/>
        <v>92</v>
      </c>
      <c r="E616" s="2">
        <f t="shared" si="158"/>
        <v>13</v>
      </c>
      <c r="F616">
        <f t="shared" si="148"/>
        <v>0</v>
      </c>
      <c r="G616">
        <f t="shared" si="149"/>
        <v>2</v>
      </c>
      <c r="H616">
        <f t="shared" si="150"/>
        <v>3</v>
      </c>
      <c r="I616">
        <f t="shared" si="151"/>
        <v>4</v>
      </c>
      <c r="J616">
        <f t="shared" si="152"/>
        <v>2</v>
      </c>
      <c r="K616">
        <f t="shared" si="153"/>
        <v>2</v>
      </c>
      <c r="L616">
        <f t="shared" si="154"/>
        <v>0</v>
      </c>
      <c r="M616">
        <f t="shared" si="155"/>
        <v>0</v>
      </c>
      <c r="O616" s="4">
        <v>6</v>
      </c>
      <c r="P616">
        <v>8</v>
      </c>
      <c r="Q616">
        <v>7</v>
      </c>
      <c r="R616">
        <v>5</v>
      </c>
      <c r="S616">
        <v>8</v>
      </c>
      <c r="T616" s="32">
        <v>5</v>
      </c>
      <c r="U616" s="32">
        <v>9</v>
      </c>
      <c r="V616" s="32">
        <v>7</v>
      </c>
      <c r="W616" s="32">
        <v>7</v>
      </c>
      <c r="X616" s="32">
        <v>6</v>
      </c>
      <c r="Y616" s="35">
        <v>9</v>
      </c>
      <c r="Z616">
        <v>7</v>
      </c>
      <c r="AA616" s="32">
        <v>8</v>
      </c>
    </row>
    <row r="617" spans="1:27" ht="13.5">
      <c r="A617">
        <v>90503</v>
      </c>
      <c r="B617" t="s">
        <v>1094</v>
      </c>
      <c r="C617" s="67">
        <f t="shared" si="156"/>
        <v>6.538461538461538</v>
      </c>
      <c r="D617">
        <f t="shared" si="157"/>
        <v>85</v>
      </c>
      <c r="E617" s="2">
        <f t="shared" si="158"/>
        <v>13</v>
      </c>
      <c r="F617">
        <f t="shared" si="148"/>
        <v>0</v>
      </c>
      <c r="G617">
        <f t="shared" si="149"/>
        <v>0</v>
      </c>
      <c r="H617">
        <f t="shared" si="150"/>
        <v>0</v>
      </c>
      <c r="I617">
        <f t="shared" si="151"/>
        <v>8</v>
      </c>
      <c r="J617">
        <f t="shared" si="152"/>
        <v>4</v>
      </c>
      <c r="K617">
        <f t="shared" si="153"/>
        <v>1</v>
      </c>
      <c r="L617">
        <f t="shared" si="154"/>
        <v>0</v>
      </c>
      <c r="M617">
        <f t="shared" si="155"/>
        <v>0</v>
      </c>
      <c r="O617" s="4">
        <v>7</v>
      </c>
      <c r="P617">
        <v>6</v>
      </c>
      <c r="Q617">
        <v>7</v>
      </c>
      <c r="R617">
        <v>6</v>
      </c>
      <c r="S617">
        <v>7</v>
      </c>
      <c r="T617" s="32">
        <v>5</v>
      </c>
      <c r="U617" s="32">
        <v>6</v>
      </c>
      <c r="V617" s="32">
        <v>7</v>
      </c>
      <c r="W617" s="32">
        <v>7</v>
      </c>
      <c r="X617" s="32">
        <v>7</v>
      </c>
      <c r="Y617" s="35">
        <v>6</v>
      </c>
      <c r="Z617">
        <v>7</v>
      </c>
      <c r="AA617" s="32">
        <v>7</v>
      </c>
    </row>
    <row r="618" spans="1:27" ht="13.5">
      <c r="A618">
        <v>90504</v>
      </c>
      <c r="B618" t="s">
        <v>1095</v>
      </c>
      <c r="C618" s="67">
        <f t="shared" si="156"/>
        <v>6.846153846153846</v>
      </c>
      <c r="D618">
        <f t="shared" si="157"/>
        <v>89</v>
      </c>
      <c r="E618" s="2">
        <f t="shared" si="158"/>
        <v>13</v>
      </c>
      <c r="F618">
        <f t="shared" si="148"/>
        <v>0</v>
      </c>
      <c r="G618">
        <f t="shared" si="149"/>
        <v>3</v>
      </c>
      <c r="H618">
        <f t="shared" si="150"/>
        <v>2</v>
      </c>
      <c r="I618">
        <f t="shared" si="151"/>
        <v>2</v>
      </c>
      <c r="J618">
        <f t="shared" si="152"/>
        <v>3</v>
      </c>
      <c r="K618">
        <f t="shared" si="153"/>
        <v>2</v>
      </c>
      <c r="L618">
        <f t="shared" si="154"/>
        <v>1</v>
      </c>
      <c r="M618">
        <f t="shared" si="155"/>
        <v>0</v>
      </c>
      <c r="O618" s="32">
        <v>9</v>
      </c>
      <c r="P618">
        <v>6</v>
      </c>
      <c r="Q618">
        <v>8</v>
      </c>
      <c r="R618">
        <v>6</v>
      </c>
      <c r="S618">
        <v>7</v>
      </c>
      <c r="T618" s="32">
        <v>9</v>
      </c>
      <c r="U618" s="32">
        <v>8</v>
      </c>
      <c r="V618" s="32">
        <v>6</v>
      </c>
      <c r="W618" s="31">
        <v>9</v>
      </c>
      <c r="X618" s="32">
        <v>5</v>
      </c>
      <c r="Y618" s="35">
        <v>4</v>
      </c>
      <c r="Z618">
        <v>5</v>
      </c>
      <c r="AA618" s="32">
        <v>7</v>
      </c>
    </row>
    <row r="619" spans="1:27" ht="13.5">
      <c r="A619">
        <v>90505</v>
      </c>
      <c r="B619" t="s">
        <v>1096</v>
      </c>
      <c r="C619" s="67">
        <f t="shared" si="156"/>
        <v>5.076923076923077</v>
      </c>
      <c r="D619">
        <f t="shared" si="157"/>
        <v>66</v>
      </c>
      <c r="E619" s="2">
        <f t="shared" si="158"/>
        <v>13</v>
      </c>
      <c r="F619">
        <f t="shared" si="148"/>
        <v>0</v>
      </c>
      <c r="G619">
        <f t="shared" si="149"/>
        <v>0</v>
      </c>
      <c r="H619">
        <f t="shared" si="150"/>
        <v>0</v>
      </c>
      <c r="I619">
        <f t="shared" si="151"/>
        <v>1</v>
      </c>
      <c r="J619">
        <f t="shared" si="152"/>
        <v>3</v>
      </c>
      <c r="K619">
        <f t="shared" si="153"/>
        <v>5</v>
      </c>
      <c r="L619">
        <f t="shared" si="154"/>
        <v>4</v>
      </c>
      <c r="M619">
        <f t="shared" si="155"/>
        <v>0</v>
      </c>
      <c r="O619" s="4">
        <v>6</v>
      </c>
      <c r="P619">
        <v>5</v>
      </c>
      <c r="Q619">
        <v>4</v>
      </c>
      <c r="R619">
        <v>6</v>
      </c>
      <c r="S619">
        <v>6</v>
      </c>
      <c r="T619" s="32">
        <v>4</v>
      </c>
      <c r="U619" s="32">
        <v>5</v>
      </c>
      <c r="V619" s="32">
        <v>4</v>
      </c>
      <c r="W619" s="32">
        <v>5</v>
      </c>
      <c r="X619" s="32">
        <v>5</v>
      </c>
      <c r="Y619" s="35">
        <v>4</v>
      </c>
      <c r="Z619">
        <v>5</v>
      </c>
      <c r="AA619" s="32">
        <v>7</v>
      </c>
    </row>
    <row r="620" spans="1:27" ht="13.5">
      <c r="A620">
        <v>90506</v>
      </c>
      <c r="B620" t="s">
        <v>1097</v>
      </c>
      <c r="C620" s="67">
        <f t="shared" si="156"/>
        <v>6.923076923076923</v>
      </c>
      <c r="D620">
        <f t="shared" si="157"/>
        <v>90</v>
      </c>
      <c r="E620" s="2">
        <f t="shared" si="158"/>
        <v>13</v>
      </c>
      <c r="F620">
        <f t="shared" si="148"/>
        <v>0</v>
      </c>
      <c r="G620">
        <f t="shared" si="149"/>
        <v>0</v>
      </c>
      <c r="H620">
        <f t="shared" si="150"/>
        <v>3</v>
      </c>
      <c r="I620">
        <f t="shared" si="151"/>
        <v>7</v>
      </c>
      <c r="J620">
        <f t="shared" si="152"/>
        <v>2</v>
      </c>
      <c r="K620">
        <f t="shared" si="153"/>
        <v>1</v>
      </c>
      <c r="L620">
        <f t="shared" si="154"/>
        <v>0</v>
      </c>
      <c r="M620">
        <f t="shared" si="155"/>
        <v>0</v>
      </c>
      <c r="O620" s="4">
        <v>8</v>
      </c>
      <c r="P620">
        <v>7</v>
      </c>
      <c r="Q620">
        <v>7</v>
      </c>
      <c r="R620">
        <v>6</v>
      </c>
      <c r="S620">
        <v>7</v>
      </c>
      <c r="T620" s="32">
        <v>7</v>
      </c>
      <c r="U620" s="32">
        <v>7</v>
      </c>
      <c r="V620" s="32">
        <v>5</v>
      </c>
      <c r="W620" s="32">
        <v>8</v>
      </c>
      <c r="X620" s="32">
        <v>7</v>
      </c>
      <c r="Y620" s="35">
        <v>6</v>
      </c>
      <c r="Z620">
        <v>7</v>
      </c>
      <c r="AA620" s="32">
        <v>8</v>
      </c>
    </row>
    <row r="621" spans="1:27" ht="13.5">
      <c r="A621">
        <v>90507</v>
      </c>
      <c r="B621" t="s">
        <v>1098</v>
      </c>
      <c r="C621" s="67">
        <f t="shared" si="156"/>
        <v>6.461538461538462</v>
      </c>
      <c r="D621">
        <f t="shared" si="157"/>
        <v>84</v>
      </c>
      <c r="E621" s="2">
        <f t="shared" si="158"/>
        <v>13</v>
      </c>
      <c r="F621">
        <f t="shared" si="148"/>
        <v>0</v>
      </c>
      <c r="G621">
        <f t="shared" si="149"/>
        <v>0</v>
      </c>
      <c r="H621">
        <f t="shared" si="150"/>
        <v>0</v>
      </c>
      <c r="I621">
        <f t="shared" si="151"/>
        <v>6</v>
      </c>
      <c r="J621">
        <f t="shared" si="152"/>
        <v>7</v>
      </c>
      <c r="K621">
        <f t="shared" si="153"/>
        <v>0</v>
      </c>
      <c r="L621">
        <f t="shared" si="154"/>
        <v>0</v>
      </c>
      <c r="M621">
        <f t="shared" si="155"/>
        <v>0</v>
      </c>
      <c r="O621" s="4">
        <v>6</v>
      </c>
      <c r="P621">
        <v>6</v>
      </c>
      <c r="Q621">
        <v>7</v>
      </c>
      <c r="R621">
        <v>7</v>
      </c>
      <c r="S621">
        <v>7</v>
      </c>
      <c r="T621" s="32">
        <v>6</v>
      </c>
      <c r="U621" s="32">
        <v>6</v>
      </c>
      <c r="V621" s="32">
        <v>6</v>
      </c>
      <c r="W621" s="32">
        <v>6</v>
      </c>
      <c r="X621" s="32">
        <v>7</v>
      </c>
      <c r="Y621" s="35">
        <v>6</v>
      </c>
      <c r="Z621">
        <v>7</v>
      </c>
      <c r="AA621" s="32">
        <v>7</v>
      </c>
    </row>
    <row r="622" spans="1:27" ht="13.5">
      <c r="A622">
        <v>90508</v>
      </c>
      <c r="B622" t="s">
        <v>1099</v>
      </c>
      <c r="C622" s="67">
        <f t="shared" si="156"/>
        <v>5.461538461538462</v>
      </c>
      <c r="D622">
        <f t="shared" si="157"/>
        <v>71</v>
      </c>
      <c r="E622" s="2">
        <f t="shared" si="158"/>
        <v>13</v>
      </c>
      <c r="F622">
        <f t="shared" si="148"/>
        <v>0</v>
      </c>
      <c r="G622">
        <f t="shared" si="149"/>
        <v>0</v>
      </c>
      <c r="H622">
        <f t="shared" si="150"/>
        <v>0</v>
      </c>
      <c r="I622">
        <f t="shared" si="151"/>
        <v>2</v>
      </c>
      <c r="J622">
        <f t="shared" si="152"/>
        <v>5</v>
      </c>
      <c r="K622">
        <f t="shared" si="153"/>
        <v>3</v>
      </c>
      <c r="L622">
        <f t="shared" si="154"/>
        <v>3</v>
      </c>
      <c r="M622">
        <f t="shared" si="155"/>
        <v>0</v>
      </c>
      <c r="O622" s="4">
        <v>5</v>
      </c>
      <c r="P622">
        <v>6</v>
      </c>
      <c r="Q622">
        <v>6</v>
      </c>
      <c r="R622">
        <v>6</v>
      </c>
      <c r="S622">
        <v>7</v>
      </c>
      <c r="T622" s="32">
        <v>4</v>
      </c>
      <c r="U622" s="32">
        <v>4</v>
      </c>
      <c r="V622" s="32">
        <v>6</v>
      </c>
      <c r="W622" s="32">
        <v>4</v>
      </c>
      <c r="X622" s="32">
        <v>5</v>
      </c>
      <c r="Y622" s="35">
        <v>6</v>
      </c>
      <c r="Z622">
        <v>7</v>
      </c>
      <c r="AA622" s="32">
        <v>5</v>
      </c>
    </row>
    <row r="623" spans="1:27" ht="13.5">
      <c r="A623">
        <v>90509</v>
      </c>
      <c r="B623" t="s">
        <v>1100</v>
      </c>
      <c r="C623" s="67">
        <f t="shared" si="156"/>
        <v>6.461538461538462</v>
      </c>
      <c r="D623">
        <f t="shared" si="157"/>
        <v>84</v>
      </c>
      <c r="E623" s="2">
        <f t="shared" si="158"/>
        <v>13</v>
      </c>
      <c r="F623">
        <f t="shared" si="148"/>
        <v>0</v>
      </c>
      <c r="G623">
        <f t="shared" si="149"/>
        <v>0</v>
      </c>
      <c r="H623">
        <f t="shared" si="150"/>
        <v>2</v>
      </c>
      <c r="I623">
        <f t="shared" si="151"/>
        <v>3</v>
      </c>
      <c r="J623">
        <f t="shared" si="152"/>
        <v>7</v>
      </c>
      <c r="K623">
        <f t="shared" si="153"/>
        <v>1</v>
      </c>
      <c r="L623">
        <f t="shared" si="154"/>
        <v>0</v>
      </c>
      <c r="M623">
        <f t="shared" si="155"/>
        <v>0</v>
      </c>
      <c r="O623" s="4">
        <v>6</v>
      </c>
      <c r="P623">
        <v>6</v>
      </c>
      <c r="Q623">
        <v>7</v>
      </c>
      <c r="R623">
        <v>6</v>
      </c>
      <c r="S623">
        <v>7</v>
      </c>
      <c r="T623" s="32">
        <v>6</v>
      </c>
      <c r="U623" s="32">
        <v>8</v>
      </c>
      <c r="V623" s="32">
        <v>5</v>
      </c>
      <c r="W623" s="32">
        <v>6</v>
      </c>
      <c r="X623" s="32">
        <v>6</v>
      </c>
      <c r="Y623" s="35">
        <v>8</v>
      </c>
      <c r="Z623">
        <v>7</v>
      </c>
      <c r="AA623" s="32">
        <v>6</v>
      </c>
    </row>
    <row r="624" spans="1:27" ht="13.5">
      <c r="A624">
        <v>90510</v>
      </c>
      <c r="B624" t="s">
        <v>1101</v>
      </c>
      <c r="C624" s="67">
        <f t="shared" si="156"/>
        <v>6.461538461538462</v>
      </c>
      <c r="D624">
        <f t="shared" si="157"/>
        <v>84</v>
      </c>
      <c r="E624" s="2">
        <f t="shared" si="158"/>
        <v>13</v>
      </c>
      <c r="F624">
        <f t="shared" si="148"/>
        <v>0</v>
      </c>
      <c r="G624">
        <f t="shared" si="149"/>
        <v>1</v>
      </c>
      <c r="H624">
        <f t="shared" si="150"/>
        <v>0</v>
      </c>
      <c r="I624">
        <f t="shared" si="151"/>
        <v>3</v>
      </c>
      <c r="J624">
        <f t="shared" si="152"/>
        <v>9</v>
      </c>
      <c r="K624">
        <f t="shared" si="153"/>
        <v>0</v>
      </c>
      <c r="L624">
        <f t="shared" si="154"/>
        <v>0</v>
      </c>
      <c r="M624">
        <f t="shared" si="155"/>
        <v>0</v>
      </c>
      <c r="O624" s="4">
        <v>6</v>
      </c>
      <c r="P624">
        <v>6</v>
      </c>
      <c r="Q624">
        <v>6</v>
      </c>
      <c r="R624">
        <v>9</v>
      </c>
      <c r="S624">
        <v>6</v>
      </c>
      <c r="T624" s="32">
        <v>6</v>
      </c>
      <c r="U624" s="32">
        <v>7</v>
      </c>
      <c r="V624" s="32">
        <v>7</v>
      </c>
      <c r="W624" s="32">
        <v>6</v>
      </c>
      <c r="X624" s="32">
        <v>6</v>
      </c>
      <c r="Y624" s="35">
        <v>6</v>
      </c>
      <c r="Z624">
        <v>6</v>
      </c>
      <c r="AA624" s="32">
        <v>7</v>
      </c>
    </row>
    <row r="625" spans="1:27" ht="13.5">
      <c r="A625">
        <v>90511</v>
      </c>
      <c r="B625" t="s">
        <v>1102</v>
      </c>
      <c r="C625" s="67">
        <f t="shared" si="156"/>
        <v>5.769230769230769</v>
      </c>
      <c r="D625">
        <f t="shared" si="157"/>
        <v>75</v>
      </c>
      <c r="E625" s="2">
        <f t="shared" si="158"/>
        <v>13</v>
      </c>
      <c r="F625">
        <f t="shared" si="148"/>
        <v>0</v>
      </c>
      <c r="G625">
        <f t="shared" si="149"/>
        <v>0</v>
      </c>
      <c r="H625">
        <f t="shared" si="150"/>
        <v>2</v>
      </c>
      <c r="I625">
        <f t="shared" si="151"/>
        <v>2</v>
      </c>
      <c r="J625">
        <f t="shared" si="152"/>
        <v>2</v>
      </c>
      <c r="K625">
        <f t="shared" si="153"/>
        <v>6</v>
      </c>
      <c r="L625">
        <f t="shared" si="154"/>
        <v>0</v>
      </c>
      <c r="M625">
        <f t="shared" si="155"/>
        <v>1</v>
      </c>
      <c r="O625" s="4">
        <v>5</v>
      </c>
      <c r="P625">
        <v>5</v>
      </c>
      <c r="Q625">
        <v>7</v>
      </c>
      <c r="R625">
        <v>5</v>
      </c>
      <c r="S625">
        <v>7</v>
      </c>
      <c r="T625" s="32">
        <v>5</v>
      </c>
      <c r="U625" s="32">
        <v>8</v>
      </c>
      <c r="V625" s="32">
        <v>5</v>
      </c>
      <c r="W625" s="32">
        <v>3</v>
      </c>
      <c r="X625" s="32">
        <v>5</v>
      </c>
      <c r="Y625" s="35">
        <v>6</v>
      </c>
      <c r="Z625">
        <v>8</v>
      </c>
      <c r="AA625" s="32">
        <v>6</v>
      </c>
    </row>
    <row r="626" spans="1:27" ht="13.5">
      <c r="A626">
        <v>90512</v>
      </c>
      <c r="B626" t="s">
        <v>1103</v>
      </c>
      <c r="C626" s="89">
        <f t="shared" si="156"/>
        <v>7.153846153846154</v>
      </c>
      <c r="D626">
        <f t="shared" si="157"/>
        <v>93</v>
      </c>
      <c r="E626" s="2">
        <f t="shared" si="158"/>
        <v>13</v>
      </c>
      <c r="F626">
        <f t="shared" si="148"/>
        <v>1</v>
      </c>
      <c r="G626">
        <f t="shared" si="149"/>
        <v>1</v>
      </c>
      <c r="H626">
        <f t="shared" si="150"/>
        <v>3</v>
      </c>
      <c r="I626">
        <f t="shared" si="151"/>
        <v>2</v>
      </c>
      <c r="J626">
        <f t="shared" si="152"/>
        <v>6</v>
      </c>
      <c r="K626">
        <f t="shared" si="153"/>
        <v>0</v>
      </c>
      <c r="L626">
        <f t="shared" si="154"/>
        <v>0</v>
      </c>
      <c r="M626">
        <f t="shared" si="155"/>
        <v>0</v>
      </c>
      <c r="O626" s="31">
        <v>10</v>
      </c>
      <c r="P626">
        <v>8</v>
      </c>
      <c r="Q626">
        <v>7</v>
      </c>
      <c r="R626">
        <v>6</v>
      </c>
      <c r="S626">
        <v>6</v>
      </c>
      <c r="T626" s="32">
        <v>6</v>
      </c>
      <c r="U626" s="32">
        <v>8</v>
      </c>
      <c r="V626" s="32">
        <v>7</v>
      </c>
      <c r="W626" s="32">
        <v>8</v>
      </c>
      <c r="X626" s="32">
        <v>6</v>
      </c>
      <c r="Y626" s="35">
        <v>6</v>
      </c>
      <c r="Z626">
        <v>9</v>
      </c>
      <c r="AA626" s="32">
        <v>6</v>
      </c>
    </row>
    <row r="628" spans="1:27" ht="13.5">
      <c r="A628">
        <v>90601</v>
      </c>
      <c r="B628" t="s">
        <v>1104</v>
      </c>
      <c r="C628" s="67">
        <f t="shared" si="156"/>
        <v>6.230769230769231</v>
      </c>
      <c r="D628">
        <f t="shared" si="157"/>
        <v>81</v>
      </c>
      <c r="E628" s="2">
        <f t="shared" si="158"/>
        <v>13</v>
      </c>
      <c r="F628">
        <f t="shared" si="148"/>
        <v>0</v>
      </c>
      <c r="G628">
        <f t="shared" si="149"/>
        <v>0</v>
      </c>
      <c r="H628">
        <f t="shared" si="150"/>
        <v>1</v>
      </c>
      <c r="I628">
        <f t="shared" si="151"/>
        <v>5</v>
      </c>
      <c r="J628">
        <f t="shared" si="152"/>
        <v>4</v>
      </c>
      <c r="K628">
        <f t="shared" si="153"/>
        <v>2</v>
      </c>
      <c r="L628">
        <f t="shared" si="154"/>
        <v>1</v>
      </c>
      <c r="M628">
        <f t="shared" si="155"/>
        <v>0</v>
      </c>
      <c r="O628" s="4">
        <v>7</v>
      </c>
      <c r="P628">
        <v>7</v>
      </c>
      <c r="Q628">
        <v>5</v>
      </c>
      <c r="R628">
        <v>6</v>
      </c>
      <c r="S628">
        <v>7</v>
      </c>
      <c r="T628" s="32">
        <v>6</v>
      </c>
      <c r="U628" s="32">
        <v>6</v>
      </c>
      <c r="V628" s="32">
        <v>5</v>
      </c>
      <c r="W628" s="32">
        <v>6</v>
      </c>
      <c r="X628" s="32">
        <v>7</v>
      </c>
      <c r="Y628" s="35">
        <v>8</v>
      </c>
      <c r="Z628">
        <v>4</v>
      </c>
      <c r="AA628" s="32">
        <v>7</v>
      </c>
    </row>
    <row r="629" spans="1:27" ht="13.5">
      <c r="A629">
        <v>90602</v>
      </c>
      <c r="B629" t="s">
        <v>1105</v>
      </c>
      <c r="C629" s="67">
        <f t="shared" si="156"/>
        <v>5.6923076923076925</v>
      </c>
      <c r="D629">
        <f t="shared" si="157"/>
        <v>74</v>
      </c>
      <c r="E629" s="2">
        <f t="shared" si="158"/>
        <v>13</v>
      </c>
      <c r="F629">
        <f t="shared" si="148"/>
        <v>0</v>
      </c>
      <c r="G629">
        <f t="shared" si="149"/>
        <v>0</v>
      </c>
      <c r="H629">
        <f t="shared" si="150"/>
        <v>0</v>
      </c>
      <c r="I629">
        <f t="shared" si="151"/>
        <v>3</v>
      </c>
      <c r="J629">
        <f t="shared" si="152"/>
        <v>3</v>
      </c>
      <c r="K629">
        <f t="shared" si="153"/>
        <v>7</v>
      </c>
      <c r="L629">
        <f t="shared" si="154"/>
        <v>0</v>
      </c>
      <c r="M629">
        <f t="shared" si="155"/>
        <v>0</v>
      </c>
      <c r="O629" s="4">
        <v>5</v>
      </c>
      <c r="P629">
        <v>7</v>
      </c>
      <c r="Q629">
        <v>6</v>
      </c>
      <c r="R629">
        <v>5</v>
      </c>
      <c r="S629">
        <v>7</v>
      </c>
      <c r="T629" s="32">
        <v>5</v>
      </c>
      <c r="U629" s="32">
        <v>5</v>
      </c>
      <c r="V629" s="32">
        <v>6</v>
      </c>
      <c r="W629" s="32">
        <v>5</v>
      </c>
      <c r="X629" s="32">
        <v>7</v>
      </c>
      <c r="Y629" s="35">
        <v>5</v>
      </c>
      <c r="Z629">
        <v>6</v>
      </c>
      <c r="AA629" s="32">
        <v>5</v>
      </c>
    </row>
    <row r="630" spans="1:27" ht="13.5">
      <c r="A630">
        <v>90603</v>
      </c>
      <c r="B630" t="s">
        <v>1106</v>
      </c>
      <c r="C630" s="67">
        <f t="shared" si="156"/>
        <v>5.6923076923076925</v>
      </c>
      <c r="D630">
        <f t="shared" si="157"/>
        <v>74</v>
      </c>
      <c r="E630" s="2">
        <f t="shared" si="158"/>
        <v>13</v>
      </c>
      <c r="F630">
        <f t="shared" si="148"/>
        <v>0</v>
      </c>
      <c r="G630">
        <f t="shared" si="149"/>
        <v>0</v>
      </c>
      <c r="H630">
        <f t="shared" si="150"/>
        <v>0</v>
      </c>
      <c r="I630">
        <f t="shared" si="151"/>
        <v>1</v>
      </c>
      <c r="J630">
        <f t="shared" si="152"/>
        <v>8</v>
      </c>
      <c r="K630">
        <f t="shared" si="153"/>
        <v>3</v>
      </c>
      <c r="L630">
        <f t="shared" si="154"/>
        <v>1</v>
      </c>
      <c r="M630">
        <f t="shared" si="155"/>
        <v>0</v>
      </c>
      <c r="O630" s="4">
        <v>5</v>
      </c>
      <c r="P630">
        <v>6</v>
      </c>
      <c r="Q630">
        <v>6</v>
      </c>
      <c r="R630">
        <v>5</v>
      </c>
      <c r="S630">
        <v>6</v>
      </c>
      <c r="T630" s="32">
        <v>6</v>
      </c>
      <c r="U630" s="32">
        <v>4</v>
      </c>
      <c r="V630" s="32">
        <v>7</v>
      </c>
      <c r="W630" s="32">
        <v>6</v>
      </c>
      <c r="X630" s="32">
        <v>6</v>
      </c>
      <c r="Y630" s="35">
        <v>5</v>
      </c>
      <c r="Z630">
        <v>6</v>
      </c>
      <c r="AA630" s="32">
        <v>6</v>
      </c>
    </row>
    <row r="631" spans="1:27" ht="13.5">
      <c r="A631">
        <v>90604</v>
      </c>
      <c r="B631" t="s">
        <v>1107</v>
      </c>
      <c r="C631" s="67">
        <f t="shared" si="156"/>
        <v>6.6923076923076925</v>
      </c>
      <c r="D631">
        <f t="shared" si="157"/>
        <v>87</v>
      </c>
      <c r="E631" s="2">
        <f t="shared" si="158"/>
        <v>13</v>
      </c>
      <c r="F631">
        <f t="shared" si="148"/>
        <v>0</v>
      </c>
      <c r="G631">
        <f t="shared" si="149"/>
        <v>1</v>
      </c>
      <c r="H631">
        <f t="shared" si="150"/>
        <v>2</v>
      </c>
      <c r="I631">
        <f t="shared" si="151"/>
        <v>4</v>
      </c>
      <c r="J631">
        <f t="shared" si="152"/>
        <v>4</v>
      </c>
      <c r="K631">
        <f t="shared" si="153"/>
        <v>2</v>
      </c>
      <c r="L631">
        <f t="shared" si="154"/>
        <v>0</v>
      </c>
      <c r="M631">
        <f t="shared" si="155"/>
        <v>0</v>
      </c>
      <c r="O631" s="4">
        <v>7</v>
      </c>
      <c r="P631">
        <v>6</v>
      </c>
      <c r="Q631">
        <v>7</v>
      </c>
      <c r="R631">
        <v>7</v>
      </c>
      <c r="S631">
        <v>7</v>
      </c>
      <c r="T631" s="32">
        <v>6</v>
      </c>
      <c r="U631" s="32">
        <v>6</v>
      </c>
      <c r="V631" s="32">
        <v>8</v>
      </c>
      <c r="W631" s="32">
        <v>5</v>
      </c>
      <c r="X631" s="32">
        <v>6</v>
      </c>
      <c r="Y631" s="35">
        <v>5</v>
      </c>
      <c r="Z631">
        <v>9</v>
      </c>
      <c r="AA631" s="32">
        <v>8</v>
      </c>
    </row>
    <row r="632" spans="1:27" ht="13.5">
      <c r="A632">
        <v>90605</v>
      </c>
      <c r="B632" t="s">
        <v>1108</v>
      </c>
      <c r="C632" s="67">
        <f t="shared" si="156"/>
        <v>5.615384615384615</v>
      </c>
      <c r="D632">
        <f t="shared" si="157"/>
        <v>73</v>
      </c>
      <c r="E632" s="2">
        <f t="shared" si="158"/>
        <v>13</v>
      </c>
      <c r="F632">
        <f aca="true" t="shared" si="159" ref="F632:F695">COUNTIF($O632:$IF632,10)</f>
        <v>0</v>
      </c>
      <c r="G632">
        <f aca="true" t="shared" si="160" ref="G632:G695">COUNTIF($O632:$IF632,9)</f>
        <v>0</v>
      </c>
      <c r="H632">
        <f aca="true" t="shared" si="161" ref="H632:H695">COUNTIF($O632:$IF632,8)</f>
        <v>1</v>
      </c>
      <c r="I632">
        <f aca="true" t="shared" si="162" ref="I632:I695">COUNTIF($O632:$IF632,7)</f>
        <v>2</v>
      </c>
      <c r="J632">
        <f aca="true" t="shared" si="163" ref="J632:J695">COUNTIF($O632:$IF632,6)</f>
        <v>4</v>
      </c>
      <c r="K632">
        <f aca="true" t="shared" si="164" ref="K632:K695">COUNTIF($O632:$IF632,5)</f>
        <v>3</v>
      </c>
      <c r="L632">
        <f aca="true" t="shared" si="165" ref="L632:L695">COUNTIF($O632:$IF632,4)</f>
        <v>3</v>
      </c>
      <c r="M632">
        <f aca="true" t="shared" si="166" ref="M632:M695">COUNTIF($O632:$IF632,3)</f>
        <v>0</v>
      </c>
      <c r="O632" s="4">
        <v>4</v>
      </c>
      <c r="P632">
        <v>5</v>
      </c>
      <c r="Q632">
        <v>6</v>
      </c>
      <c r="R632">
        <v>6</v>
      </c>
      <c r="S632">
        <v>6</v>
      </c>
      <c r="T632" s="32">
        <v>4</v>
      </c>
      <c r="U632" s="32">
        <v>5</v>
      </c>
      <c r="V632" s="32">
        <v>7</v>
      </c>
      <c r="W632" s="32">
        <v>5</v>
      </c>
      <c r="X632" s="32">
        <v>4</v>
      </c>
      <c r="Y632" s="35">
        <v>7</v>
      </c>
      <c r="Z632">
        <v>6</v>
      </c>
      <c r="AA632" s="32">
        <v>8</v>
      </c>
    </row>
    <row r="633" spans="1:27" ht="13.5">
      <c r="A633">
        <v>90606</v>
      </c>
      <c r="B633" t="s">
        <v>1109</v>
      </c>
      <c r="C633" s="67">
        <f t="shared" si="156"/>
        <v>5.538461538461538</v>
      </c>
      <c r="D633">
        <f t="shared" si="157"/>
        <v>72</v>
      </c>
      <c r="E633" s="2">
        <f t="shared" si="158"/>
        <v>13</v>
      </c>
      <c r="F633">
        <f t="shared" si="159"/>
        <v>0</v>
      </c>
      <c r="G633">
        <f t="shared" si="160"/>
        <v>0</v>
      </c>
      <c r="H633">
        <f t="shared" si="161"/>
        <v>0</v>
      </c>
      <c r="I633">
        <f t="shared" si="162"/>
        <v>1</v>
      </c>
      <c r="J633">
        <f t="shared" si="163"/>
        <v>5</v>
      </c>
      <c r="K633">
        <f t="shared" si="164"/>
        <v>7</v>
      </c>
      <c r="L633">
        <f t="shared" si="165"/>
        <v>0</v>
      </c>
      <c r="M633">
        <f t="shared" si="166"/>
        <v>0</v>
      </c>
      <c r="O633" s="4">
        <v>6</v>
      </c>
      <c r="P633">
        <v>5</v>
      </c>
      <c r="Q633">
        <v>5</v>
      </c>
      <c r="R633">
        <v>5</v>
      </c>
      <c r="S633">
        <v>6</v>
      </c>
      <c r="T633" s="32">
        <v>5</v>
      </c>
      <c r="U633" s="32">
        <v>5</v>
      </c>
      <c r="V633" s="32">
        <v>6</v>
      </c>
      <c r="W633" s="32">
        <v>5</v>
      </c>
      <c r="X633" s="32">
        <v>6</v>
      </c>
      <c r="Y633" s="35">
        <v>5</v>
      </c>
      <c r="Z633">
        <v>7</v>
      </c>
      <c r="AA633" s="32">
        <v>6</v>
      </c>
    </row>
    <row r="635" spans="1:27" ht="13.5">
      <c r="A635">
        <v>90701</v>
      </c>
      <c r="B635" t="s">
        <v>1110</v>
      </c>
      <c r="C635" s="67">
        <f t="shared" si="156"/>
        <v>5.923076923076923</v>
      </c>
      <c r="D635">
        <f t="shared" si="157"/>
        <v>77</v>
      </c>
      <c r="E635" s="2">
        <f t="shared" si="158"/>
        <v>13</v>
      </c>
      <c r="F635">
        <f t="shared" si="159"/>
        <v>0</v>
      </c>
      <c r="G635">
        <f t="shared" si="160"/>
        <v>0</v>
      </c>
      <c r="H635">
        <f t="shared" si="161"/>
        <v>0</v>
      </c>
      <c r="I635">
        <f t="shared" si="162"/>
        <v>5</v>
      </c>
      <c r="J635">
        <f t="shared" si="163"/>
        <v>3</v>
      </c>
      <c r="K635">
        <f t="shared" si="164"/>
        <v>4</v>
      </c>
      <c r="L635">
        <f t="shared" si="165"/>
        <v>1</v>
      </c>
      <c r="M635">
        <f t="shared" si="166"/>
        <v>0</v>
      </c>
      <c r="O635" s="4">
        <v>5</v>
      </c>
      <c r="P635">
        <v>7</v>
      </c>
      <c r="Q635">
        <v>6</v>
      </c>
      <c r="R635">
        <v>5</v>
      </c>
      <c r="S635">
        <v>7</v>
      </c>
      <c r="T635" s="32">
        <v>5</v>
      </c>
      <c r="U635" s="32">
        <v>4</v>
      </c>
      <c r="V635" s="32">
        <v>7</v>
      </c>
      <c r="W635" s="32">
        <v>7</v>
      </c>
      <c r="X635" s="32">
        <v>6</v>
      </c>
      <c r="Y635" s="35">
        <v>5</v>
      </c>
      <c r="Z635">
        <v>6</v>
      </c>
      <c r="AA635" s="32">
        <v>7</v>
      </c>
    </row>
    <row r="637" spans="1:25" ht="13.5">
      <c r="A637">
        <v>90801</v>
      </c>
      <c r="B637" t="s">
        <v>1111</v>
      </c>
      <c r="C637" s="67">
        <f t="shared" si="156"/>
        <v>6.545454545454546</v>
      </c>
      <c r="D637">
        <f t="shared" si="157"/>
        <v>72</v>
      </c>
      <c r="E637" s="2">
        <f t="shared" si="158"/>
        <v>11</v>
      </c>
      <c r="F637">
        <f t="shared" si="159"/>
        <v>0</v>
      </c>
      <c r="G637">
        <f t="shared" si="160"/>
        <v>1</v>
      </c>
      <c r="H637">
        <f t="shared" si="161"/>
        <v>1</v>
      </c>
      <c r="I637">
        <f t="shared" si="162"/>
        <v>3</v>
      </c>
      <c r="J637">
        <f t="shared" si="163"/>
        <v>4</v>
      </c>
      <c r="K637">
        <f t="shared" si="164"/>
        <v>2</v>
      </c>
      <c r="L637">
        <f t="shared" si="165"/>
        <v>0</v>
      </c>
      <c r="M637">
        <f t="shared" si="166"/>
        <v>0</v>
      </c>
      <c r="O637" s="4">
        <v>6</v>
      </c>
      <c r="P637">
        <v>6</v>
      </c>
      <c r="Q637">
        <v>9</v>
      </c>
      <c r="R637">
        <v>8</v>
      </c>
      <c r="S637">
        <v>7</v>
      </c>
      <c r="T637" s="32">
        <v>5</v>
      </c>
      <c r="U637" s="32">
        <v>5</v>
      </c>
      <c r="V637" s="32">
        <v>6</v>
      </c>
      <c r="W637" s="32">
        <v>7</v>
      </c>
      <c r="X637" s="32">
        <v>7</v>
      </c>
      <c r="Y637" s="35">
        <v>6</v>
      </c>
    </row>
    <row r="638" spans="1:25" ht="13.5">
      <c r="A638">
        <v>90802</v>
      </c>
      <c r="B638" t="s">
        <v>1112</v>
      </c>
      <c r="C638" s="67">
        <f t="shared" si="156"/>
        <v>6.818181818181818</v>
      </c>
      <c r="D638">
        <f t="shared" si="157"/>
        <v>75</v>
      </c>
      <c r="E638" s="2">
        <f t="shared" si="158"/>
        <v>11</v>
      </c>
      <c r="F638">
        <f t="shared" si="159"/>
        <v>0</v>
      </c>
      <c r="G638">
        <f t="shared" si="160"/>
        <v>1</v>
      </c>
      <c r="H638">
        <f t="shared" si="161"/>
        <v>3</v>
      </c>
      <c r="I638">
        <f t="shared" si="162"/>
        <v>3</v>
      </c>
      <c r="J638">
        <f t="shared" si="163"/>
        <v>1</v>
      </c>
      <c r="K638">
        <f t="shared" si="164"/>
        <v>3</v>
      </c>
      <c r="L638">
        <f t="shared" si="165"/>
        <v>0</v>
      </c>
      <c r="M638">
        <f t="shared" si="166"/>
        <v>0</v>
      </c>
      <c r="O638" s="4">
        <v>6</v>
      </c>
      <c r="P638">
        <v>5</v>
      </c>
      <c r="Q638">
        <v>8</v>
      </c>
      <c r="R638">
        <v>5</v>
      </c>
      <c r="S638">
        <v>8</v>
      </c>
      <c r="T638" s="32">
        <v>9</v>
      </c>
      <c r="U638" s="27">
        <v>7</v>
      </c>
      <c r="V638" s="32">
        <v>8</v>
      </c>
      <c r="W638" s="32">
        <v>5</v>
      </c>
      <c r="X638" s="32">
        <v>7</v>
      </c>
      <c r="Y638" s="35">
        <v>7</v>
      </c>
    </row>
    <row r="639" spans="1:25" ht="13.5">
      <c r="A639">
        <v>90803</v>
      </c>
      <c r="B639" t="s">
        <v>1113</v>
      </c>
      <c r="C639" s="67">
        <f t="shared" si="156"/>
        <v>5.363636363636363</v>
      </c>
      <c r="D639">
        <f t="shared" si="157"/>
        <v>59</v>
      </c>
      <c r="E639" s="2">
        <f t="shared" si="158"/>
        <v>11</v>
      </c>
      <c r="F639">
        <f t="shared" si="159"/>
        <v>0</v>
      </c>
      <c r="G639">
        <f t="shared" si="160"/>
        <v>0</v>
      </c>
      <c r="H639">
        <f t="shared" si="161"/>
        <v>1</v>
      </c>
      <c r="I639">
        <f t="shared" si="162"/>
        <v>2</v>
      </c>
      <c r="J639">
        <f t="shared" si="163"/>
        <v>2</v>
      </c>
      <c r="K639">
        <f t="shared" si="164"/>
        <v>1</v>
      </c>
      <c r="L639">
        <f t="shared" si="165"/>
        <v>5</v>
      </c>
      <c r="M639">
        <f t="shared" si="166"/>
        <v>0</v>
      </c>
      <c r="O639" s="4">
        <v>7</v>
      </c>
      <c r="P639">
        <v>8</v>
      </c>
      <c r="Q639">
        <v>5</v>
      </c>
      <c r="R639">
        <v>4</v>
      </c>
      <c r="S639">
        <v>6</v>
      </c>
      <c r="T639" s="32">
        <v>4</v>
      </c>
      <c r="U639" s="27">
        <v>4</v>
      </c>
      <c r="V639" s="32">
        <v>6</v>
      </c>
      <c r="W639" s="32">
        <v>7</v>
      </c>
      <c r="X639" s="32">
        <v>4</v>
      </c>
      <c r="Y639" s="35">
        <v>4</v>
      </c>
    </row>
    <row r="640" spans="1:25" ht="13.5">
      <c r="A640">
        <v>90804</v>
      </c>
      <c r="B640" t="s">
        <v>1114</v>
      </c>
      <c r="C640" s="67">
        <f t="shared" si="156"/>
        <v>6</v>
      </c>
      <c r="D640">
        <f t="shared" si="157"/>
        <v>66</v>
      </c>
      <c r="E640" s="2">
        <f t="shared" si="158"/>
        <v>11</v>
      </c>
      <c r="F640">
        <f t="shared" si="159"/>
        <v>0</v>
      </c>
      <c r="G640">
        <f t="shared" si="160"/>
        <v>0</v>
      </c>
      <c r="H640">
        <f t="shared" si="161"/>
        <v>0</v>
      </c>
      <c r="I640">
        <f t="shared" si="162"/>
        <v>3</v>
      </c>
      <c r="J640">
        <f t="shared" si="163"/>
        <v>5</v>
      </c>
      <c r="K640">
        <f t="shared" si="164"/>
        <v>3</v>
      </c>
      <c r="L640">
        <f t="shared" si="165"/>
        <v>0</v>
      </c>
      <c r="M640">
        <f t="shared" si="166"/>
        <v>0</v>
      </c>
      <c r="O640" s="4">
        <v>6</v>
      </c>
      <c r="P640">
        <v>6</v>
      </c>
      <c r="Q640">
        <v>6</v>
      </c>
      <c r="R640">
        <v>6</v>
      </c>
      <c r="S640">
        <v>7</v>
      </c>
      <c r="T640" s="32">
        <v>5</v>
      </c>
      <c r="U640" s="32">
        <v>7</v>
      </c>
      <c r="V640" s="32">
        <v>5</v>
      </c>
      <c r="W640" s="32">
        <v>5</v>
      </c>
      <c r="X640" s="32">
        <v>6</v>
      </c>
      <c r="Y640" s="35">
        <v>7</v>
      </c>
    </row>
    <row r="641" spans="1:25" ht="13.5">
      <c r="A641">
        <v>90805</v>
      </c>
      <c r="B641" t="s">
        <v>1115</v>
      </c>
      <c r="C641" s="67">
        <f t="shared" si="156"/>
        <v>6.909090909090909</v>
      </c>
      <c r="D641">
        <f t="shared" si="157"/>
        <v>76</v>
      </c>
      <c r="E641" s="2">
        <f t="shared" si="158"/>
        <v>11</v>
      </c>
      <c r="F641">
        <f t="shared" si="159"/>
        <v>0</v>
      </c>
      <c r="G641">
        <f t="shared" si="160"/>
        <v>0</v>
      </c>
      <c r="H641">
        <f t="shared" si="161"/>
        <v>3</v>
      </c>
      <c r="I641">
        <f t="shared" si="162"/>
        <v>4</v>
      </c>
      <c r="J641">
        <f t="shared" si="163"/>
        <v>4</v>
      </c>
      <c r="K641">
        <f t="shared" si="164"/>
        <v>0</v>
      </c>
      <c r="L641">
        <f t="shared" si="165"/>
        <v>0</v>
      </c>
      <c r="M641">
        <f t="shared" si="166"/>
        <v>0</v>
      </c>
      <c r="O641" s="4">
        <v>6</v>
      </c>
      <c r="P641">
        <v>6</v>
      </c>
      <c r="Q641">
        <v>8</v>
      </c>
      <c r="R641">
        <v>6</v>
      </c>
      <c r="S641">
        <v>7</v>
      </c>
      <c r="T641" s="32">
        <v>7</v>
      </c>
      <c r="U641" s="27">
        <v>8</v>
      </c>
      <c r="V641" s="32">
        <v>7</v>
      </c>
      <c r="W641" s="32">
        <v>8</v>
      </c>
      <c r="X641" s="32">
        <v>7</v>
      </c>
      <c r="Y641" s="35">
        <v>6</v>
      </c>
    </row>
    <row r="642" spans="1:25" ht="13.5">
      <c r="A642">
        <v>90806</v>
      </c>
      <c r="B642" t="s">
        <v>1116</v>
      </c>
      <c r="C642" s="67">
        <f t="shared" si="156"/>
        <v>5.545454545454546</v>
      </c>
      <c r="D642">
        <f t="shared" si="157"/>
        <v>61</v>
      </c>
      <c r="E642" s="2">
        <f t="shared" si="158"/>
        <v>11</v>
      </c>
      <c r="F642">
        <f t="shared" si="159"/>
        <v>0</v>
      </c>
      <c r="G642">
        <f t="shared" si="160"/>
        <v>0</v>
      </c>
      <c r="H642">
        <f t="shared" si="161"/>
        <v>0</v>
      </c>
      <c r="I642">
        <f t="shared" si="162"/>
        <v>2</v>
      </c>
      <c r="J642">
        <f t="shared" si="163"/>
        <v>3</v>
      </c>
      <c r="K642">
        <f t="shared" si="164"/>
        <v>5</v>
      </c>
      <c r="L642">
        <f t="shared" si="165"/>
        <v>1</v>
      </c>
      <c r="M642">
        <f t="shared" si="166"/>
        <v>0</v>
      </c>
      <c r="O642" s="4">
        <v>7</v>
      </c>
      <c r="P642">
        <v>5</v>
      </c>
      <c r="Q642">
        <v>4</v>
      </c>
      <c r="R642">
        <v>5</v>
      </c>
      <c r="S642">
        <v>6</v>
      </c>
      <c r="T642" s="32">
        <v>5</v>
      </c>
      <c r="U642" s="32">
        <v>5</v>
      </c>
      <c r="V642" s="32">
        <v>5</v>
      </c>
      <c r="W642" s="32">
        <v>7</v>
      </c>
      <c r="X642" s="32">
        <v>6</v>
      </c>
      <c r="Y642" s="35">
        <v>6</v>
      </c>
    </row>
    <row r="643" spans="1:25" ht="13.5">
      <c r="A643">
        <v>90807</v>
      </c>
      <c r="B643" t="s">
        <v>1117</v>
      </c>
      <c r="C643" s="67">
        <f t="shared" si="156"/>
        <v>5.454545454545454</v>
      </c>
      <c r="D643">
        <f t="shared" si="157"/>
        <v>60</v>
      </c>
      <c r="E643" s="2">
        <f t="shared" si="158"/>
        <v>11</v>
      </c>
      <c r="F643">
        <f t="shared" si="159"/>
        <v>0</v>
      </c>
      <c r="G643">
        <f t="shared" si="160"/>
        <v>0</v>
      </c>
      <c r="H643">
        <f t="shared" si="161"/>
        <v>0</v>
      </c>
      <c r="I643">
        <f t="shared" si="162"/>
        <v>1</v>
      </c>
      <c r="J643">
        <f t="shared" si="163"/>
        <v>4</v>
      </c>
      <c r="K643">
        <f t="shared" si="164"/>
        <v>5</v>
      </c>
      <c r="L643">
        <f t="shared" si="165"/>
        <v>1</v>
      </c>
      <c r="M643">
        <f t="shared" si="166"/>
        <v>0</v>
      </c>
      <c r="O643" s="4">
        <v>5</v>
      </c>
      <c r="P643">
        <v>4</v>
      </c>
      <c r="Q643">
        <v>5</v>
      </c>
      <c r="R643">
        <v>5</v>
      </c>
      <c r="S643">
        <v>6</v>
      </c>
      <c r="T643" s="32">
        <v>5</v>
      </c>
      <c r="U643" s="32">
        <v>6</v>
      </c>
      <c r="V643" s="32">
        <v>6</v>
      </c>
      <c r="W643" s="32">
        <v>7</v>
      </c>
      <c r="X643" s="32">
        <v>6</v>
      </c>
      <c r="Y643" s="35">
        <v>5</v>
      </c>
    </row>
    <row r="644" spans="1:25" ht="13.5">
      <c r="A644">
        <v>90808</v>
      </c>
      <c r="B644" t="s">
        <v>1118</v>
      </c>
      <c r="C644" s="67">
        <f t="shared" si="156"/>
        <v>5.909090909090909</v>
      </c>
      <c r="D644">
        <f t="shared" si="157"/>
        <v>65</v>
      </c>
      <c r="E644" s="2">
        <f t="shared" si="158"/>
        <v>11</v>
      </c>
      <c r="F644">
        <f t="shared" si="159"/>
        <v>0</v>
      </c>
      <c r="G644">
        <f t="shared" si="160"/>
        <v>0</v>
      </c>
      <c r="H644">
        <f t="shared" si="161"/>
        <v>0</v>
      </c>
      <c r="I644">
        <f t="shared" si="162"/>
        <v>2</v>
      </c>
      <c r="J644">
        <f t="shared" si="163"/>
        <v>6</v>
      </c>
      <c r="K644">
        <f t="shared" si="164"/>
        <v>3</v>
      </c>
      <c r="L644">
        <f t="shared" si="165"/>
        <v>0</v>
      </c>
      <c r="M644">
        <f t="shared" si="166"/>
        <v>0</v>
      </c>
      <c r="O644" s="4">
        <v>6</v>
      </c>
      <c r="P644">
        <v>6</v>
      </c>
      <c r="Q644">
        <v>5</v>
      </c>
      <c r="R644">
        <v>6</v>
      </c>
      <c r="S644">
        <v>7</v>
      </c>
      <c r="T644" s="32">
        <v>6</v>
      </c>
      <c r="U644" s="32">
        <v>5</v>
      </c>
      <c r="V644" s="32">
        <v>6</v>
      </c>
      <c r="W644" s="32">
        <v>7</v>
      </c>
      <c r="X644" s="32">
        <v>5</v>
      </c>
      <c r="Y644" s="35">
        <v>6</v>
      </c>
    </row>
    <row r="645" spans="1:25" ht="13.5">
      <c r="A645">
        <v>90809</v>
      </c>
      <c r="B645" t="s">
        <v>1119</v>
      </c>
      <c r="C645" s="89">
        <f t="shared" si="156"/>
        <v>7</v>
      </c>
      <c r="D645">
        <f t="shared" si="157"/>
        <v>77</v>
      </c>
      <c r="E645" s="2">
        <f t="shared" si="158"/>
        <v>11</v>
      </c>
      <c r="F645">
        <f t="shared" si="159"/>
        <v>0</v>
      </c>
      <c r="G645">
        <f t="shared" si="160"/>
        <v>1</v>
      </c>
      <c r="H645">
        <f t="shared" si="161"/>
        <v>2</v>
      </c>
      <c r="I645">
        <f t="shared" si="162"/>
        <v>5</v>
      </c>
      <c r="J645">
        <f t="shared" si="163"/>
        <v>2</v>
      </c>
      <c r="K645">
        <f t="shared" si="164"/>
        <v>1</v>
      </c>
      <c r="L645">
        <f t="shared" si="165"/>
        <v>0</v>
      </c>
      <c r="M645">
        <f t="shared" si="166"/>
        <v>0</v>
      </c>
      <c r="O645" s="4">
        <v>6</v>
      </c>
      <c r="P645">
        <v>7</v>
      </c>
      <c r="Q645">
        <v>7</v>
      </c>
      <c r="R645">
        <v>5</v>
      </c>
      <c r="S645">
        <v>9</v>
      </c>
      <c r="T645" s="32">
        <v>6</v>
      </c>
      <c r="U645" s="27">
        <v>7</v>
      </c>
      <c r="V645" s="32">
        <v>8</v>
      </c>
      <c r="W645" s="32">
        <v>7</v>
      </c>
      <c r="X645" s="32">
        <v>7</v>
      </c>
      <c r="Y645" s="35">
        <v>8</v>
      </c>
    </row>
    <row r="646" spans="1:25" ht="13.5">
      <c r="A646">
        <v>90810</v>
      </c>
      <c r="B646" t="s">
        <v>1120</v>
      </c>
      <c r="C646" s="67">
        <f t="shared" si="156"/>
        <v>5.7272727272727275</v>
      </c>
      <c r="D646">
        <f t="shared" si="157"/>
        <v>63</v>
      </c>
      <c r="E646" s="2">
        <f t="shared" si="158"/>
        <v>11</v>
      </c>
      <c r="F646">
        <f t="shared" si="159"/>
        <v>0</v>
      </c>
      <c r="G646">
        <f t="shared" si="160"/>
        <v>0</v>
      </c>
      <c r="H646">
        <f t="shared" si="161"/>
        <v>0</v>
      </c>
      <c r="I646">
        <f t="shared" si="162"/>
        <v>1</v>
      </c>
      <c r="J646">
        <f t="shared" si="163"/>
        <v>6</v>
      </c>
      <c r="K646">
        <f t="shared" si="164"/>
        <v>4</v>
      </c>
      <c r="L646">
        <f t="shared" si="165"/>
        <v>0</v>
      </c>
      <c r="M646">
        <f t="shared" si="166"/>
        <v>0</v>
      </c>
      <c r="O646" s="4">
        <v>6</v>
      </c>
      <c r="P646">
        <v>5</v>
      </c>
      <c r="Q646">
        <v>5</v>
      </c>
      <c r="R646">
        <v>5</v>
      </c>
      <c r="S646">
        <v>6</v>
      </c>
      <c r="T646" s="32">
        <v>6</v>
      </c>
      <c r="U646" s="32">
        <v>6</v>
      </c>
      <c r="V646" s="32">
        <v>6</v>
      </c>
      <c r="W646" s="32">
        <v>7</v>
      </c>
      <c r="X646" s="32">
        <v>6</v>
      </c>
      <c r="Y646" s="35">
        <v>5</v>
      </c>
    </row>
    <row r="647" spans="1:25" ht="13.5">
      <c r="A647">
        <v>90811</v>
      </c>
      <c r="B647" t="s">
        <v>1121</v>
      </c>
      <c r="C647" s="67">
        <f t="shared" si="156"/>
        <v>5.909090909090909</v>
      </c>
      <c r="D647">
        <f t="shared" si="157"/>
        <v>65</v>
      </c>
      <c r="E647" s="2">
        <f t="shared" si="158"/>
        <v>11</v>
      </c>
      <c r="F647">
        <f t="shared" si="159"/>
        <v>0</v>
      </c>
      <c r="G647">
        <f t="shared" si="160"/>
        <v>0</v>
      </c>
      <c r="H647">
        <f t="shared" si="161"/>
        <v>0</v>
      </c>
      <c r="I647">
        <f t="shared" si="162"/>
        <v>2</v>
      </c>
      <c r="J647">
        <f t="shared" si="163"/>
        <v>6</v>
      </c>
      <c r="K647">
        <f t="shared" si="164"/>
        <v>3</v>
      </c>
      <c r="L647">
        <f t="shared" si="165"/>
        <v>0</v>
      </c>
      <c r="M647">
        <f t="shared" si="166"/>
        <v>0</v>
      </c>
      <c r="O647" s="4">
        <v>6</v>
      </c>
      <c r="P647">
        <v>6</v>
      </c>
      <c r="Q647">
        <v>7</v>
      </c>
      <c r="R647">
        <v>5</v>
      </c>
      <c r="S647">
        <v>6</v>
      </c>
      <c r="T647" s="32">
        <v>6</v>
      </c>
      <c r="U647" s="32">
        <v>6</v>
      </c>
      <c r="V647" s="32">
        <v>5</v>
      </c>
      <c r="W647" s="32">
        <v>7</v>
      </c>
      <c r="X647" s="32">
        <v>6</v>
      </c>
      <c r="Y647" s="35">
        <v>5</v>
      </c>
    </row>
    <row r="648" spans="1:25" ht="13.5">
      <c r="A648">
        <v>90812</v>
      </c>
      <c r="B648" t="s">
        <v>1122</v>
      </c>
      <c r="C648" s="67">
        <f t="shared" si="156"/>
        <v>5.909090909090909</v>
      </c>
      <c r="D648">
        <f t="shared" si="157"/>
        <v>65</v>
      </c>
      <c r="E648" s="2">
        <f t="shared" si="158"/>
        <v>11</v>
      </c>
      <c r="F648">
        <f t="shared" si="159"/>
        <v>0</v>
      </c>
      <c r="G648">
        <f t="shared" si="160"/>
        <v>2</v>
      </c>
      <c r="H648">
        <f t="shared" si="161"/>
        <v>0</v>
      </c>
      <c r="I648">
        <f t="shared" si="162"/>
        <v>1</v>
      </c>
      <c r="J648">
        <f t="shared" si="163"/>
        <v>2</v>
      </c>
      <c r="K648">
        <f t="shared" si="164"/>
        <v>4</v>
      </c>
      <c r="L648">
        <f t="shared" si="165"/>
        <v>2</v>
      </c>
      <c r="M648">
        <f t="shared" si="166"/>
        <v>0</v>
      </c>
      <c r="O648" s="4">
        <v>5</v>
      </c>
      <c r="P648">
        <v>5</v>
      </c>
      <c r="Q648">
        <v>4</v>
      </c>
      <c r="R648">
        <v>6</v>
      </c>
      <c r="S648">
        <v>6</v>
      </c>
      <c r="T648" s="32">
        <v>9</v>
      </c>
      <c r="U648" s="32">
        <v>5</v>
      </c>
      <c r="V648" s="32">
        <v>7</v>
      </c>
      <c r="W648" s="31">
        <v>9</v>
      </c>
      <c r="X648" s="32">
        <v>5</v>
      </c>
      <c r="Y648" s="35">
        <v>4</v>
      </c>
    </row>
    <row r="650" spans="1:24" ht="13.5">
      <c r="A650">
        <v>90901</v>
      </c>
      <c r="B650" t="s">
        <v>1123</v>
      </c>
      <c r="C650" s="67">
        <f t="shared" si="156"/>
        <v>5</v>
      </c>
      <c r="D650">
        <f t="shared" si="157"/>
        <v>45</v>
      </c>
      <c r="E650" s="2">
        <f t="shared" si="158"/>
        <v>9</v>
      </c>
      <c r="F650">
        <f t="shared" si="159"/>
        <v>0</v>
      </c>
      <c r="G650">
        <f t="shared" si="160"/>
        <v>0</v>
      </c>
      <c r="H650">
        <f t="shared" si="161"/>
        <v>0</v>
      </c>
      <c r="I650">
        <f t="shared" si="162"/>
        <v>0</v>
      </c>
      <c r="J650">
        <f t="shared" si="163"/>
        <v>4</v>
      </c>
      <c r="K650">
        <f t="shared" si="164"/>
        <v>2</v>
      </c>
      <c r="L650">
        <f t="shared" si="165"/>
        <v>2</v>
      </c>
      <c r="M650">
        <f t="shared" si="166"/>
        <v>1</v>
      </c>
      <c r="O650" s="4">
        <v>4</v>
      </c>
      <c r="P650">
        <v>5</v>
      </c>
      <c r="Q650">
        <v>6</v>
      </c>
      <c r="R650">
        <v>6</v>
      </c>
      <c r="T650" s="32">
        <v>4</v>
      </c>
      <c r="U650" s="32">
        <v>6</v>
      </c>
      <c r="V650" s="32">
        <v>5</v>
      </c>
      <c r="W650" s="32">
        <v>3</v>
      </c>
      <c r="X650" s="32">
        <v>6</v>
      </c>
    </row>
    <row r="651" spans="1:24" ht="13.5">
      <c r="A651">
        <v>90902</v>
      </c>
      <c r="B651" t="s">
        <v>1124</v>
      </c>
      <c r="C651" s="67">
        <f t="shared" si="156"/>
        <v>6</v>
      </c>
      <c r="D651">
        <f t="shared" si="157"/>
        <v>54</v>
      </c>
      <c r="E651" s="2">
        <f t="shared" si="158"/>
        <v>9</v>
      </c>
      <c r="F651">
        <f t="shared" si="159"/>
        <v>0</v>
      </c>
      <c r="G651">
        <f t="shared" si="160"/>
        <v>0</v>
      </c>
      <c r="H651">
        <f t="shared" si="161"/>
        <v>0</v>
      </c>
      <c r="I651">
        <f t="shared" si="162"/>
        <v>2</v>
      </c>
      <c r="J651">
        <f t="shared" si="163"/>
        <v>5</v>
      </c>
      <c r="K651">
        <f t="shared" si="164"/>
        <v>2</v>
      </c>
      <c r="L651">
        <f t="shared" si="165"/>
        <v>0</v>
      </c>
      <c r="M651">
        <f t="shared" si="166"/>
        <v>0</v>
      </c>
      <c r="O651" s="4">
        <v>6</v>
      </c>
      <c r="P651">
        <v>5</v>
      </c>
      <c r="Q651">
        <v>7</v>
      </c>
      <c r="R651">
        <v>6</v>
      </c>
      <c r="T651" s="32">
        <v>7</v>
      </c>
      <c r="U651" s="32">
        <v>6</v>
      </c>
      <c r="V651" s="32">
        <v>5</v>
      </c>
      <c r="W651" s="32">
        <v>6</v>
      </c>
      <c r="X651" s="32">
        <v>6</v>
      </c>
    </row>
    <row r="652" spans="1:24" ht="13.5">
      <c r="A652">
        <v>90903</v>
      </c>
      <c r="B652" t="s">
        <v>1125</v>
      </c>
      <c r="C652" s="67">
        <f t="shared" si="156"/>
        <v>5.333333333333333</v>
      </c>
      <c r="D652">
        <f t="shared" si="157"/>
        <v>48</v>
      </c>
      <c r="E652" s="2">
        <f t="shared" si="158"/>
        <v>9</v>
      </c>
      <c r="F652">
        <f t="shared" si="159"/>
        <v>0</v>
      </c>
      <c r="G652">
        <f t="shared" si="160"/>
        <v>0</v>
      </c>
      <c r="H652">
        <f t="shared" si="161"/>
        <v>0</v>
      </c>
      <c r="I652">
        <f t="shared" si="162"/>
        <v>0</v>
      </c>
      <c r="J652">
        <f t="shared" si="163"/>
        <v>4</v>
      </c>
      <c r="K652">
        <f t="shared" si="164"/>
        <v>4</v>
      </c>
      <c r="L652">
        <f t="shared" si="165"/>
        <v>1</v>
      </c>
      <c r="M652">
        <f t="shared" si="166"/>
        <v>0</v>
      </c>
      <c r="O652" s="4">
        <v>6</v>
      </c>
      <c r="P652">
        <v>6</v>
      </c>
      <c r="Q652">
        <v>5</v>
      </c>
      <c r="R652">
        <v>6</v>
      </c>
      <c r="T652" s="32">
        <v>5</v>
      </c>
      <c r="U652" s="32">
        <v>4</v>
      </c>
      <c r="V652" s="32">
        <v>5</v>
      </c>
      <c r="W652" s="32">
        <v>5</v>
      </c>
      <c r="X652" s="32">
        <v>6</v>
      </c>
    </row>
    <row r="653" spans="1:24" ht="13.5">
      <c r="A653">
        <v>90904</v>
      </c>
      <c r="B653" t="s">
        <v>1126</v>
      </c>
      <c r="C653" s="67">
        <f t="shared" si="156"/>
        <v>6.555555555555555</v>
      </c>
      <c r="D653">
        <f t="shared" si="157"/>
        <v>59</v>
      </c>
      <c r="E653" s="2">
        <f t="shared" si="158"/>
        <v>9</v>
      </c>
      <c r="F653">
        <f t="shared" si="159"/>
        <v>0</v>
      </c>
      <c r="G653">
        <f t="shared" si="160"/>
        <v>0</v>
      </c>
      <c r="H653">
        <f t="shared" si="161"/>
        <v>0</v>
      </c>
      <c r="I653">
        <f t="shared" si="162"/>
        <v>5</v>
      </c>
      <c r="J653">
        <f t="shared" si="163"/>
        <v>4</v>
      </c>
      <c r="K653">
        <f t="shared" si="164"/>
        <v>0</v>
      </c>
      <c r="L653">
        <f t="shared" si="165"/>
        <v>0</v>
      </c>
      <c r="M653">
        <f t="shared" si="166"/>
        <v>0</v>
      </c>
      <c r="O653" s="4">
        <v>7</v>
      </c>
      <c r="P653">
        <v>7</v>
      </c>
      <c r="Q653">
        <v>6</v>
      </c>
      <c r="R653">
        <v>6</v>
      </c>
      <c r="T653" s="32">
        <v>7</v>
      </c>
      <c r="U653" s="32">
        <v>7</v>
      </c>
      <c r="V653" s="32">
        <v>7</v>
      </c>
      <c r="W653" s="32">
        <v>6</v>
      </c>
      <c r="X653" s="32">
        <v>6</v>
      </c>
    </row>
    <row r="654" spans="1:24" ht="13.5">
      <c r="A654">
        <v>90905</v>
      </c>
      <c r="B654" t="s">
        <v>1127</v>
      </c>
      <c r="C654" s="67">
        <f t="shared" si="156"/>
        <v>5.666666666666667</v>
      </c>
      <c r="D654">
        <f t="shared" si="157"/>
        <v>51</v>
      </c>
      <c r="E654" s="2">
        <f t="shared" si="158"/>
        <v>9</v>
      </c>
      <c r="F654">
        <f t="shared" si="159"/>
        <v>0</v>
      </c>
      <c r="G654">
        <f t="shared" si="160"/>
        <v>0</v>
      </c>
      <c r="H654">
        <f t="shared" si="161"/>
        <v>0</v>
      </c>
      <c r="I654">
        <f t="shared" si="162"/>
        <v>0</v>
      </c>
      <c r="J654">
        <f t="shared" si="163"/>
        <v>6</v>
      </c>
      <c r="K654">
        <f t="shared" si="164"/>
        <v>3</v>
      </c>
      <c r="L654">
        <f t="shared" si="165"/>
        <v>0</v>
      </c>
      <c r="M654">
        <f t="shared" si="166"/>
        <v>0</v>
      </c>
      <c r="O654" s="4">
        <v>6</v>
      </c>
      <c r="P654">
        <v>6</v>
      </c>
      <c r="Q654">
        <v>5</v>
      </c>
      <c r="R654">
        <v>6</v>
      </c>
      <c r="T654" s="32">
        <v>5</v>
      </c>
      <c r="U654" s="32">
        <v>5</v>
      </c>
      <c r="V654" s="32">
        <v>6</v>
      </c>
      <c r="W654" s="32">
        <v>6</v>
      </c>
      <c r="X654" s="32">
        <v>6</v>
      </c>
    </row>
    <row r="655" spans="1:24" ht="13.5">
      <c r="A655">
        <v>90906</v>
      </c>
      <c r="B655" t="s">
        <v>1128</v>
      </c>
      <c r="C655" s="67">
        <f t="shared" si="156"/>
        <v>5</v>
      </c>
      <c r="D655">
        <f t="shared" si="157"/>
        <v>45</v>
      </c>
      <c r="E655" s="2">
        <f t="shared" si="158"/>
        <v>9</v>
      </c>
      <c r="F655">
        <f t="shared" si="159"/>
        <v>0</v>
      </c>
      <c r="G655">
        <f t="shared" si="160"/>
        <v>0</v>
      </c>
      <c r="H655">
        <f t="shared" si="161"/>
        <v>0</v>
      </c>
      <c r="I655">
        <f t="shared" si="162"/>
        <v>2</v>
      </c>
      <c r="J655">
        <f t="shared" si="163"/>
        <v>2</v>
      </c>
      <c r="K655">
        <f t="shared" si="164"/>
        <v>0</v>
      </c>
      <c r="L655">
        <f t="shared" si="165"/>
        <v>4</v>
      </c>
      <c r="M655">
        <f t="shared" si="166"/>
        <v>1</v>
      </c>
      <c r="O655" s="4">
        <v>4</v>
      </c>
      <c r="P655">
        <v>4</v>
      </c>
      <c r="Q655">
        <v>6</v>
      </c>
      <c r="R655">
        <v>6</v>
      </c>
      <c r="T655" s="32">
        <v>4</v>
      </c>
      <c r="U655" s="27">
        <v>3</v>
      </c>
      <c r="V655" s="32">
        <v>7</v>
      </c>
      <c r="W655" s="32">
        <v>7</v>
      </c>
      <c r="X655" s="32">
        <v>4</v>
      </c>
    </row>
    <row r="657" spans="1:24" ht="13.5">
      <c r="A657">
        <v>91001</v>
      </c>
      <c r="B657" t="s">
        <v>1129</v>
      </c>
      <c r="C657" s="67">
        <f t="shared" si="156"/>
        <v>6</v>
      </c>
      <c r="D657">
        <f t="shared" si="157"/>
        <v>54</v>
      </c>
      <c r="E657" s="2">
        <f t="shared" si="158"/>
        <v>9</v>
      </c>
      <c r="F657">
        <f t="shared" si="159"/>
        <v>0</v>
      </c>
      <c r="G657">
        <f t="shared" si="160"/>
        <v>0</v>
      </c>
      <c r="H657">
        <f t="shared" si="161"/>
        <v>0</v>
      </c>
      <c r="I657">
        <f t="shared" si="162"/>
        <v>2</v>
      </c>
      <c r="J657">
        <f t="shared" si="163"/>
        <v>5</v>
      </c>
      <c r="K657">
        <f t="shared" si="164"/>
        <v>2</v>
      </c>
      <c r="L657">
        <f t="shared" si="165"/>
        <v>0</v>
      </c>
      <c r="M657">
        <f t="shared" si="166"/>
        <v>0</v>
      </c>
      <c r="O657" s="4">
        <v>5</v>
      </c>
      <c r="P657">
        <v>5</v>
      </c>
      <c r="Q657">
        <v>6</v>
      </c>
      <c r="R657">
        <v>6</v>
      </c>
      <c r="T657" s="32">
        <v>6</v>
      </c>
      <c r="U657" s="32">
        <v>6</v>
      </c>
      <c r="V657" s="32">
        <v>6</v>
      </c>
      <c r="W657" s="32">
        <v>7</v>
      </c>
      <c r="X657" s="32">
        <v>7</v>
      </c>
    </row>
    <row r="658" spans="1:24" ht="13.5">
      <c r="A658">
        <v>91002</v>
      </c>
      <c r="B658" t="s">
        <v>1130</v>
      </c>
      <c r="C658" s="67">
        <f t="shared" si="156"/>
        <v>5.444444444444445</v>
      </c>
      <c r="D658">
        <f t="shared" si="157"/>
        <v>49</v>
      </c>
      <c r="E658" s="2">
        <f t="shared" si="158"/>
        <v>9</v>
      </c>
      <c r="F658">
        <f t="shared" si="159"/>
        <v>0</v>
      </c>
      <c r="G658">
        <f t="shared" si="160"/>
        <v>0</v>
      </c>
      <c r="H658">
        <f t="shared" si="161"/>
        <v>0</v>
      </c>
      <c r="I658">
        <f t="shared" si="162"/>
        <v>0</v>
      </c>
      <c r="J658">
        <f t="shared" si="163"/>
        <v>5</v>
      </c>
      <c r="K658">
        <f t="shared" si="164"/>
        <v>3</v>
      </c>
      <c r="L658">
        <f t="shared" si="165"/>
        <v>1</v>
      </c>
      <c r="M658">
        <f t="shared" si="166"/>
        <v>0</v>
      </c>
      <c r="O658" s="4">
        <v>5</v>
      </c>
      <c r="P658">
        <v>4</v>
      </c>
      <c r="Q658">
        <v>6</v>
      </c>
      <c r="R658">
        <v>6</v>
      </c>
      <c r="T658" s="32">
        <v>6</v>
      </c>
      <c r="U658" s="32">
        <v>5</v>
      </c>
      <c r="V658" s="32">
        <v>6</v>
      </c>
      <c r="W658" s="32">
        <v>6</v>
      </c>
      <c r="X658" s="32">
        <v>5</v>
      </c>
    </row>
    <row r="659" spans="1:24" ht="13.5">
      <c r="A659">
        <v>91003</v>
      </c>
      <c r="B659" t="s">
        <v>1131</v>
      </c>
      <c r="C659" s="67">
        <f aca="true" t="shared" si="167" ref="C659:C707">AVERAGE($O659:$IF659)</f>
        <v>5.888888888888889</v>
      </c>
      <c r="D659">
        <f aca="true" t="shared" si="168" ref="D659:D707">SUM($O659:$IF659)</f>
        <v>53</v>
      </c>
      <c r="E659" s="2">
        <f aca="true" t="shared" si="169" ref="E659:E707">COUNT($O659:$IF659)</f>
        <v>9</v>
      </c>
      <c r="F659">
        <f t="shared" si="159"/>
        <v>0</v>
      </c>
      <c r="G659">
        <f t="shared" si="160"/>
        <v>0</v>
      </c>
      <c r="H659">
        <f t="shared" si="161"/>
        <v>0</v>
      </c>
      <c r="I659">
        <f t="shared" si="162"/>
        <v>2</v>
      </c>
      <c r="J659">
        <f t="shared" si="163"/>
        <v>4</v>
      </c>
      <c r="K659">
        <f t="shared" si="164"/>
        <v>3</v>
      </c>
      <c r="L659">
        <f t="shared" si="165"/>
        <v>0</v>
      </c>
      <c r="M659">
        <f t="shared" si="166"/>
        <v>0</v>
      </c>
      <c r="O659" s="4">
        <v>7</v>
      </c>
      <c r="P659">
        <v>6</v>
      </c>
      <c r="Q659">
        <v>5</v>
      </c>
      <c r="R659">
        <v>6</v>
      </c>
      <c r="T659" s="32">
        <v>5</v>
      </c>
      <c r="U659" s="32">
        <v>6</v>
      </c>
      <c r="V659" s="32">
        <v>5</v>
      </c>
      <c r="W659" s="32">
        <v>7</v>
      </c>
      <c r="X659" s="32">
        <v>6</v>
      </c>
    </row>
    <row r="660" spans="1:24" ht="13.5">
      <c r="A660">
        <v>91004</v>
      </c>
      <c r="B660" t="s">
        <v>1132</v>
      </c>
      <c r="C660" s="67">
        <f t="shared" si="167"/>
        <v>6.222222222222222</v>
      </c>
      <c r="D660">
        <f t="shared" si="168"/>
        <v>56</v>
      </c>
      <c r="E660" s="2">
        <f t="shared" si="169"/>
        <v>9</v>
      </c>
      <c r="F660">
        <f t="shared" si="159"/>
        <v>0</v>
      </c>
      <c r="G660">
        <f t="shared" si="160"/>
        <v>0</v>
      </c>
      <c r="H660">
        <f t="shared" si="161"/>
        <v>1</v>
      </c>
      <c r="I660">
        <f t="shared" si="162"/>
        <v>2</v>
      </c>
      <c r="J660">
        <f t="shared" si="163"/>
        <v>4</v>
      </c>
      <c r="K660">
        <f t="shared" si="164"/>
        <v>2</v>
      </c>
      <c r="L660">
        <f t="shared" si="165"/>
        <v>0</v>
      </c>
      <c r="M660">
        <f t="shared" si="166"/>
        <v>0</v>
      </c>
      <c r="O660" s="4">
        <v>6</v>
      </c>
      <c r="P660">
        <v>6</v>
      </c>
      <c r="Q660">
        <v>6</v>
      </c>
      <c r="R660">
        <v>5</v>
      </c>
      <c r="T660" s="32">
        <v>6</v>
      </c>
      <c r="U660" s="27">
        <v>7</v>
      </c>
      <c r="V660" s="32">
        <v>8</v>
      </c>
      <c r="W660" s="32">
        <v>7</v>
      </c>
      <c r="X660" s="32">
        <v>5</v>
      </c>
    </row>
    <row r="661" spans="1:24" ht="13.5">
      <c r="A661">
        <v>91005</v>
      </c>
      <c r="B661" t="s">
        <v>1133</v>
      </c>
      <c r="C661" s="67">
        <f t="shared" si="167"/>
        <v>4.444444444444445</v>
      </c>
      <c r="D661">
        <f t="shared" si="168"/>
        <v>40</v>
      </c>
      <c r="E661" s="2">
        <f t="shared" si="169"/>
        <v>9</v>
      </c>
      <c r="F661">
        <f t="shared" si="159"/>
        <v>0</v>
      </c>
      <c r="G661">
        <f t="shared" si="160"/>
        <v>0</v>
      </c>
      <c r="H661">
        <f t="shared" si="161"/>
        <v>0</v>
      </c>
      <c r="I661">
        <f t="shared" si="162"/>
        <v>0</v>
      </c>
      <c r="J661">
        <f t="shared" si="163"/>
        <v>1</v>
      </c>
      <c r="K661">
        <f t="shared" si="164"/>
        <v>3</v>
      </c>
      <c r="L661">
        <f t="shared" si="165"/>
        <v>4</v>
      </c>
      <c r="M661">
        <f t="shared" si="166"/>
        <v>1</v>
      </c>
      <c r="O661" s="4">
        <v>5</v>
      </c>
      <c r="P661">
        <v>5</v>
      </c>
      <c r="Q661">
        <v>3</v>
      </c>
      <c r="R661">
        <v>4</v>
      </c>
      <c r="T661" s="32">
        <v>5</v>
      </c>
      <c r="U661" s="27">
        <v>4</v>
      </c>
      <c r="V661" s="32">
        <v>4</v>
      </c>
      <c r="W661" s="32">
        <v>4</v>
      </c>
      <c r="X661" s="32">
        <v>6</v>
      </c>
    </row>
    <row r="662" spans="1:24" ht="13.5">
      <c r="A662">
        <v>91006</v>
      </c>
      <c r="B662" t="s">
        <v>1134</v>
      </c>
      <c r="C662" s="67">
        <f t="shared" si="167"/>
        <v>5.111111111111111</v>
      </c>
      <c r="D662">
        <f t="shared" si="168"/>
        <v>46</v>
      </c>
      <c r="E662" s="2">
        <f t="shared" si="169"/>
        <v>9</v>
      </c>
      <c r="F662">
        <f t="shared" si="159"/>
        <v>0</v>
      </c>
      <c r="G662">
        <f t="shared" si="160"/>
        <v>0</v>
      </c>
      <c r="H662">
        <f t="shared" si="161"/>
        <v>0</v>
      </c>
      <c r="I662">
        <f t="shared" si="162"/>
        <v>1</v>
      </c>
      <c r="J662">
        <f t="shared" si="163"/>
        <v>2</v>
      </c>
      <c r="K662">
        <f t="shared" si="164"/>
        <v>3</v>
      </c>
      <c r="L662">
        <f t="shared" si="165"/>
        <v>3</v>
      </c>
      <c r="M662">
        <f t="shared" si="166"/>
        <v>0</v>
      </c>
      <c r="O662" s="4">
        <v>4</v>
      </c>
      <c r="P662">
        <v>5</v>
      </c>
      <c r="Q662">
        <v>6</v>
      </c>
      <c r="R662">
        <v>4</v>
      </c>
      <c r="T662" s="32">
        <v>4</v>
      </c>
      <c r="U662" s="32">
        <v>5</v>
      </c>
      <c r="V662" s="32">
        <v>6</v>
      </c>
      <c r="W662" s="32">
        <v>7</v>
      </c>
      <c r="X662" s="32">
        <v>5</v>
      </c>
    </row>
    <row r="663" spans="1:24" ht="13.5">
      <c r="A663">
        <v>91007</v>
      </c>
      <c r="B663" t="s">
        <v>1135</v>
      </c>
      <c r="C663" s="67">
        <f t="shared" si="167"/>
        <v>5.888888888888889</v>
      </c>
      <c r="D663">
        <f t="shared" si="168"/>
        <v>53</v>
      </c>
      <c r="E663" s="2">
        <f t="shared" si="169"/>
        <v>9</v>
      </c>
      <c r="F663">
        <f t="shared" si="159"/>
        <v>0</v>
      </c>
      <c r="G663">
        <f t="shared" si="160"/>
        <v>0</v>
      </c>
      <c r="H663">
        <f t="shared" si="161"/>
        <v>0</v>
      </c>
      <c r="I663">
        <f t="shared" si="162"/>
        <v>2</v>
      </c>
      <c r="J663">
        <f t="shared" si="163"/>
        <v>5</v>
      </c>
      <c r="K663">
        <f t="shared" si="164"/>
        <v>1</v>
      </c>
      <c r="L663">
        <f t="shared" si="165"/>
        <v>1</v>
      </c>
      <c r="M663">
        <f t="shared" si="166"/>
        <v>0</v>
      </c>
      <c r="O663" s="4">
        <v>6</v>
      </c>
      <c r="P663">
        <v>5</v>
      </c>
      <c r="Q663">
        <v>7</v>
      </c>
      <c r="R663">
        <v>4</v>
      </c>
      <c r="T663" s="32">
        <v>6</v>
      </c>
      <c r="U663" s="32">
        <v>6</v>
      </c>
      <c r="V663" s="32">
        <v>6</v>
      </c>
      <c r="W663" s="32">
        <v>6</v>
      </c>
      <c r="X663" s="32">
        <v>7</v>
      </c>
    </row>
    <row r="664" spans="1:24" ht="13.5">
      <c r="A664">
        <v>91008</v>
      </c>
      <c r="B664" t="s">
        <v>1136</v>
      </c>
      <c r="C664" s="67">
        <f t="shared" si="167"/>
        <v>6.111111111111111</v>
      </c>
      <c r="D664">
        <f t="shared" si="168"/>
        <v>55</v>
      </c>
      <c r="E664" s="2">
        <f t="shared" si="169"/>
        <v>9</v>
      </c>
      <c r="F664">
        <f t="shared" si="159"/>
        <v>0</v>
      </c>
      <c r="G664">
        <f t="shared" si="160"/>
        <v>1</v>
      </c>
      <c r="H664">
        <f t="shared" si="161"/>
        <v>0</v>
      </c>
      <c r="I664">
        <f t="shared" si="162"/>
        <v>2</v>
      </c>
      <c r="J664">
        <f t="shared" si="163"/>
        <v>2</v>
      </c>
      <c r="K664">
        <f t="shared" si="164"/>
        <v>4</v>
      </c>
      <c r="L664">
        <f t="shared" si="165"/>
        <v>0</v>
      </c>
      <c r="M664">
        <f t="shared" si="166"/>
        <v>0</v>
      </c>
      <c r="O664" s="4">
        <v>6</v>
      </c>
      <c r="P664">
        <v>6</v>
      </c>
      <c r="Q664">
        <v>5</v>
      </c>
      <c r="R664">
        <v>9</v>
      </c>
      <c r="T664" s="32">
        <v>5</v>
      </c>
      <c r="U664" s="32">
        <v>5</v>
      </c>
      <c r="V664" s="32">
        <v>7</v>
      </c>
      <c r="W664" s="32">
        <v>7</v>
      </c>
      <c r="X664" s="32">
        <v>5</v>
      </c>
    </row>
    <row r="666" spans="1:24" ht="13.5">
      <c r="A666">
        <v>91101</v>
      </c>
      <c r="B666" t="s">
        <v>1137</v>
      </c>
      <c r="C666" s="67">
        <f t="shared" si="167"/>
        <v>5.9</v>
      </c>
      <c r="D666">
        <f t="shared" si="168"/>
        <v>59</v>
      </c>
      <c r="E666" s="2">
        <f t="shared" si="169"/>
        <v>10</v>
      </c>
      <c r="F666">
        <f t="shared" si="159"/>
        <v>0</v>
      </c>
      <c r="G666">
        <f t="shared" si="160"/>
        <v>0</v>
      </c>
      <c r="H666">
        <f t="shared" si="161"/>
        <v>0</v>
      </c>
      <c r="I666">
        <f t="shared" si="162"/>
        <v>5</v>
      </c>
      <c r="J666">
        <f t="shared" si="163"/>
        <v>0</v>
      </c>
      <c r="K666">
        <f t="shared" si="164"/>
        <v>4</v>
      </c>
      <c r="L666">
        <f t="shared" si="165"/>
        <v>1</v>
      </c>
      <c r="M666">
        <f t="shared" si="166"/>
        <v>0</v>
      </c>
      <c r="O666" s="4">
        <v>5</v>
      </c>
      <c r="P666">
        <v>7</v>
      </c>
      <c r="Q666">
        <v>4</v>
      </c>
      <c r="R666">
        <v>7</v>
      </c>
      <c r="S666">
        <v>7</v>
      </c>
      <c r="T666" s="32">
        <v>5</v>
      </c>
      <c r="U666" s="32">
        <v>5</v>
      </c>
      <c r="V666" s="32">
        <v>7</v>
      </c>
      <c r="W666" s="32">
        <v>5</v>
      </c>
      <c r="X666" s="32">
        <v>7</v>
      </c>
    </row>
    <row r="667" spans="1:24" ht="13.5">
      <c r="A667">
        <v>91102</v>
      </c>
      <c r="B667" t="s">
        <v>1138</v>
      </c>
      <c r="C667" s="67">
        <f t="shared" si="167"/>
        <v>5.6</v>
      </c>
      <c r="D667">
        <f t="shared" si="168"/>
        <v>56</v>
      </c>
      <c r="E667" s="2">
        <f t="shared" si="169"/>
        <v>10</v>
      </c>
      <c r="F667">
        <f t="shared" si="159"/>
        <v>0</v>
      </c>
      <c r="G667">
        <f t="shared" si="160"/>
        <v>0</v>
      </c>
      <c r="H667">
        <f t="shared" si="161"/>
        <v>1</v>
      </c>
      <c r="I667">
        <f t="shared" si="162"/>
        <v>1</v>
      </c>
      <c r="J667">
        <f t="shared" si="163"/>
        <v>3</v>
      </c>
      <c r="K667">
        <f t="shared" si="164"/>
        <v>3</v>
      </c>
      <c r="L667">
        <f t="shared" si="165"/>
        <v>2</v>
      </c>
      <c r="M667">
        <f t="shared" si="166"/>
        <v>0</v>
      </c>
      <c r="O667" s="4">
        <v>5</v>
      </c>
      <c r="P667">
        <v>6</v>
      </c>
      <c r="Q667">
        <v>4</v>
      </c>
      <c r="R667">
        <v>4</v>
      </c>
      <c r="S667">
        <v>7</v>
      </c>
      <c r="T667" s="32">
        <v>6</v>
      </c>
      <c r="U667" s="32">
        <v>8</v>
      </c>
      <c r="V667" s="32">
        <v>5</v>
      </c>
      <c r="W667" s="32">
        <v>5</v>
      </c>
      <c r="X667" s="32">
        <v>6</v>
      </c>
    </row>
    <row r="668" spans="1:24" ht="13.5">
      <c r="A668">
        <v>91103</v>
      </c>
      <c r="B668" t="s">
        <v>1139</v>
      </c>
      <c r="C668" s="87">
        <f t="shared" si="167"/>
        <v>8.3</v>
      </c>
      <c r="D668">
        <f t="shared" si="168"/>
        <v>83</v>
      </c>
      <c r="E668" s="2">
        <f t="shared" si="169"/>
        <v>10</v>
      </c>
      <c r="F668">
        <f t="shared" si="159"/>
        <v>0</v>
      </c>
      <c r="G668">
        <f t="shared" si="160"/>
        <v>6</v>
      </c>
      <c r="H668">
        <f t="shared" si="161"/>
        <v>2</v>
      </c>
      <c r="I668">
        <f t="shared" si="162"/>
        <v>1</v>
      </c>
      <c r="J668">
        <f t="shared" si="163"/>
        <v>1</v>
      </c>
      <c r="K668">
        <f t="shared" si="164"/>
        <v>0</v>
      </c>
      <c r="L668">
        <f t="shared" si="165"/>
        <v>0</v>
      </c>
      <c r="M668">
        <f t="shared" si="166"/>
        <v>0</v>
      </c>
      <c r="O668" s="4">
        <v>7</v>
      </c>
      <c r="P668">
        <v>8</v>
      </c>
      <c r="Q668">
        <v>9</v>
      </c>
      <c r="R668">
        <v>8</v>
      </c>
      <c r="S668">
        <v>9</v>
      </c>
      <c r="T668" s="32">
        <v>9</v>
      </c>
      <c r="U668" s="32">
        <v>9</v>
      </c>
      <c r="V668" s="32">
        <v>9</v>
      </c>
      <c r="W668" s="32">
        <v>6</v>
      </c>
      <c r="X668" s="32">
        <v>9</v>
      </c>
    </row>
    <row r="669" spans="1:24" ht="13.5">
      <c r="A669">
        <v>91104</v>
      </c>
      <c r="B669" t="s">
        <v>1140</v>
      </c>
      <c r="C669" s="67">
        <f t="shared" si="167"/>
        <v>6.2</v>
      </c>
      <c r="D669">
        <f t="shared" si="168"/>
        <v>62</v>
      </c>
      <c r="E669" s="2">
        <f t="shared" si="169"/>
        <v>10</v>
      </c>
      <c r="F669">
        <f t="shared" si="159"/>
        <v>0</v>
      </c>
      <c r="G669">
        <f t="shared" si="160"/>
        <v>0</v>
      </c>
      <c r="H669">
        <f t="shared" si="161"/>
        <v>0</v>
      </c>
      <c r="I669">
        <f t="shared" si="162"/>
        <v>4</v>
      </c>
      <c r="J669">
        <f t="shared" si="163"/>
        <v>4</v>
      </c>
      <c r="K669">
        <f t="shared" si="164"/>
        <v>2</v>
      </c>
      <c r="L669">
        <f t="shared" si="165"/>
        <v>0</v>
      </c>
      <c r="M669">
        <f t="shared" si="166"/>
        <v>0</v>
      </c>
      <c r="O669" s="4">
        <v>7</v>
      </c>
      <c r="P669">
        <v>6</v>
      </c>
      <c r="Q669">
        <v>7</v>
      </c>
      <c r="R669">
        <v>5</v>
      </c>
      <c r="S669">
        <v>6</v>
      </c>
      <c r="T669" s="32">
        <v>5</v>
      </c>
      <c r="U669" s="32">
        <v>7</v>
      </c>
      <c r="V669" s="32">
        <v>6</v>
      </c>
      <c r="W669" s="32">
        <v>6</v>
      </c>
      <c r="X669" s="32">
        <v>7</v>
      </c>
    </row>
    <row r="670" spans="1:24" ht="13.5">
      <c r="A670">
        <v>91105</v>
      </c>
      <c r="B670" t="s">
        <v>1141</v>
      </c>
      <c r="C670" s="89">
        <f t="shared" si="167"/>
        <v>7</v>
      </c>
      <c r="D670">
        <f t="shared" si="168"/>
        <v>70</v>
      </c>
      <c r="E670" s="2">
        <f t="shared" si="169"/>
        <v>10</v>
      </c>
      <c r="F670">
        <f t="shared" si="159"/>
        <v>0</v>
      </c>
      <c r="G670">
        <f t="shared" si="160"/>
        <v>1</v>
      </c>
      <c r="H670">
        <f t="shared" si="161"/>
        <v>1</v>
      </c>
      <c r="I670">
        <f t="shared" si="162"/>
        <v>5</v>
      </c>
      <c r="J670">
        <f t="shared" si="163"/>
        <v>3</v>
      </c>
      <c r="K670">
        <f t="shared" si="164"/>
        <v>0</v>
      </c>
      <c r="L670">
        <f t="shared" si="165"/>
        <v>0</v>
      </c>
      <c r="M670">
        <f t="shared" si="166"/>
        <v>0</v>
      </c>
      <c r="O670" s="4">
        <v>6</v>
      </c>
      <c r="P670">
        <v>7</v>
      </c>
      <c r="Q670">
        <v>7</v>
      </c>
      <c r="R670">
        <v>6</v>
      </c>
      <c r="S670">
        <v>9</v>
      </c>
      <c r="T670" s="32">
        <v>7</v>
      </c>
      <c r="U670" s="32">
        <v>8</v>
      </c>
      <c r="V670" s="32">
        <v>6</v>
      </c>
      <c r="W670" s="32">
        <v>7</v>
      </c>
      <c r="X670" s="32">
        <v>7</v>
      </c>
    </row>
    <row r="671" spans="1:24" ht="13.5">
      <c r="A671">
        <v>91106</v>
      </c>
      <c r="B671" t="s">
        <v>1142</v>
      </c>
      <c r="C671" s="67">
        <f t="shared" si="167"/>
        <v>4.9</v>
      </c>
      <c r="D671">
        <f t="shared" si="168"/>
        <v>49</v>
      </c>
      <c r="E671" s="2">
        <f t="shared" si="169"/>
        <v>10</v>
      </c>
      <c r="F671">
        <f t="shared" si="159"/>
        <v>0</v>
      </c>
      <c r="G671">
        <f t="shared" si="160"/>
        <v>0</v>
      </c>
      <c r="H671">
        <f t="shared" si="161"/>
        <v>0</v>
      </c>
      <c r="I671">
        <f t="shared" si="162"/>
        <v>0</v>
      </c>
      <c r="J671">
        <f t="shared" si="163"/>
        <v>1</v>
      </c>
      <c r="K671">
        <f t="shared" si="164"/>
        <v>7</v>
      </c>
      <c r="L671">
        <f t="shared" si="165"/>
        <v>2</v>
      </c>
      <c r="M671">
        <f t="shared" si="166"/>
        <v>0</v>
      </c>
      <c r="O671" s="4">
        <v>4</v>
      </c>
      <c r="P671">
        <v>5</v>
      </c>
      <c r="Q671">
        <v>5</v>
      </c>
      <c r="R671">
        <v>5</v>
      </c>
      <c r="S671">
        <v>6</v>
      </c>
      <c r="T671" s="32">
        <v>5</v>
      </c>
      <c r="U671" s="32">
        <v>4</v>
      </c>
      <c r="V671" s="32">
        <v>5</v>
      </c>
      <c r="W671" s="32">
        <v>5</v>
      </c>
      <c r="X671" s="32">
        <v>5</v>
      </c>
    </row>
    <row r="672" spans="1:24" ht="13.5">
      <c r="A672">
        <v>91107</v>
      </c>
      <c r="B672" t="s">
        <v>1143</v>
      </c>
      <c r="C672" s="90">
        <f t="shared" si="167"/>
        <v>7.4</v>
      </c>
      <c r="D672">
        <f t="shared" si="168"/>
        <v>74</v>
      </c>
      <c r="E672" s="2">
        <f t="shared" si="169"/>
        <v>10</v>
      </c>
      <c r="F672">
        <f t="shared" si="159"/>
        <v>0</v>
      </c>
      <c r="G672">
        <f t="shared" si="160"/>
        <v>1</v>
      </c>
      <c r="H672">
        <f t="shared" si="161"/>
        <v>4</v>
      </c>
      <c r="I672">
        <f t="shared" si="162"/>
        <v>3</v>
      </c>
      <c r="J672">
        <f t="shared" si="163"/>
        <v>2</v>
      </c>
      <c r="K672">
        <f t="shared" si="164"/>
        <v>0</v>
      </c>
      <c r="L672">
        <f t="shared" si="165"/>
        <v>0</v>
      </c>
      <c r="M672">
        <f t="shared" si="166"/>
        <v>0</v>
      </c>
      <c r="O672" s="4">
        <v>8</v>
      </c>
      <c r="P672">
        <v>6</v>
      </c>
      <c r="Q672">
        <v>8</v>
      </c>
      <c r="R672">
        <v>8</v>
      </c>
      <c r="S672">
        <v>7</v>
      </c>
      <c r="T672" s="32">
        <v>7</v>
      </c>
      <c r="U672" s="32">
        <v>7</v>
      </c>
      <c r="V672" s="32">
        <v>9</v>
      </c>
      <c r="W672" s="32">
        <v>8</v>
      </c>
      <c r="X672" s="32">
        <v>6</v>
      </c>
    </row>
    <row r="674" spans="1:24" ht="13.5">
      <c r="A674">
        <v>91201</v>
      </c>
      <c r="B674" t="s">
        <v>1144</v>
      </c>
      <c r="C674" s="67">
        <f t="shared" si="167"/>
        <v>5.6</v>
      </c>
      <c r="D674">
        <f t="shared" si="168"/>
        <v>56</v>
      </c>
      <c r="E674" s="2">
        <f t="shared" si="169"/>
        <v>10</v>
      </c>
      <c r="F674">
        <f t="shared" si="159"/>
        <v>0</v>
      </c>
      <c r="G674">
        <f t="shared" si="160"/>
        <v>0</v>
      </c>
      <c r="H674">
        <f t="shared" si="161"/>
        <v>1</v>
      </c>
      <c r="I674">
        <f t="shared" si="162"/>
        <v>0</v>
      </c>
      <c r="J674">
        <f t="shared" si="163"/>
        <v>5</v>
      </c>
      <c r="K674">
        <f t="shared" si="164"/>
        <v>2</v>
      </c>
      <c r="L674">
        <f t="shared" si="165"/>
        <v>2</v>
      </c>
      <c r="M674">
        <f t="shared" si="166"/>
        <v>0</v>
      </c>
      <c r="O674" s="4">
        <v>5</v>
      </c>
      <c r="P674">
        <v>6</v>
      </c>
      <c r="Q674">
        <v>8</v>
      </c>
      <c r="R674">
        <v>4</v>
      </c>
      <c r="S674">
        <v>6</v>
      </c>
      <c r="T674" s="32">
        <v>5</v>
      </c>
      <c r="U674" s="32">
        <v>6</v>
      </c>
      <c r="V674" s="32">
        <v>6</v>
      </c>
      <c r="W674" s="32">
        <v>4</v>
      </c>
      <c r="X674" s="32">
        <v>6</v>
      </c>
    </row>
    <row r="675" spans="1:24" ht="13.5">
      <c r="A675">
        <v>91202</v>
      </c>
      <c r="B675" t="s">
        <v>1145</v>
      </c>
      <c r="C675" s="67">
        <f t="shared" si="167"/>
        <v>5.5</v>
      </c>
      <c r="D675">
        <f t="shared" si="168"/>
        <v>55</v>
      </c>
      <c r="E675" s="2">
        <f t="shared" si="169"/>
        <v>10</v>
      </c>
      <c r="F675">
        <f t="shared" si="159"/>
        <v>0</v>
      </c>
      <c r="G675">
        <f t="shared" si="160"/>
        <v>0</v>
      </c>
      <c r="H675">
        <f t="shared" si="161"/>
        <v>1</v>
      </c>
      <c r="I675">
        <f t="shared" si="162"/>
        <v>0</v>
      </c>
      <c r="J675">
        <f t="shared" si="163"/>
        <v>3</v>
      </c>
      <c r="K675">
        <f t="shared" si="164"/>
        <v>5</v>
      </c>
      <c r="L675">
        <f t="shared" si="165"/>
        <v>1</v>
      </c>
      <c r="M675">
        <f t="shared" si="166"/>
        <v>0</v>
      </c>
      <c r="O675" s="4">
        <v>5</v>
      </c>
      <c r="P675">
        <v>6</v>
      </c>
      <c r="Q675">
        <v>5</v>
      </c>
      <c r="R675">
        <v>4</v>
      </c>
      <c r="S675">
        <v>8</v>
      </c>
      <c r="T675" s="32">
        <v>5</v>
      </c>
      <c r="U675" s="32">
        <v>5</v>
      </c>
      <c r="V675" s="32">
        <v>5</v>
      </c>
      <c r="W675" s="32">
        <v>6</v>
      </c>
      <c r="X675" s="32">
        <v>6</v>
      </c>
    </row>
    <row r="676" spans="1:24" ht="13.5">
      <c r="A676">
        <v>91203</v>
      </c>
      <c r="B676" t="s">
        <v>1146</v>
      </c>
      <c r="C676" s="67">
        <f t="shared" si="167"/>
        <v>5.8</v>
      </c>
      <c r="D676">
        <f t="shared" si="168"/>
        <v>58</v>
      </c>
      <c r="E676" s="2">
        <f t="shared" si="169"/>
        <v>10</v>
      </c>
      <c r="F676">
        <f t="shared" si="159"/>
        <v>0</v>
      </c>
      <c r="G676">
        <f t="shared" si="160"/>
        <v>0</v>
      </c>
      <c r="H676">
        <f t="shared" si="161"/>
        <v>1</v>
      </c>
      <c r="I676">
        <f t="shared" si="162"/>
        <v>1</v>
      </c>
      <c r="J676">
        <f t="shared" si="163"/>
        <v>4</v>
      </c>
      <c r="K676">
        <f t="shared" si="164"/>
        <v>3</v>
      </c>
      <c r="L676">
        <f t="shared" si="165"/>
        <v>1</v>
      </c>
      <c r="M676">
        <f t="shared" si="166"/>
        <v>0</v>
      </c>
      <c r="O676" s="4">
        <v>6</v>
      </c>
      <c r="P676">
        <v>5</v>
      </c>
      <c r="Q676">
        <v>6</v>
      </c>
      <c r="R676">
        <v>5</v>
      </c>
      <c r="S676">
        <v>8</v>
      </c>
      <c r="T676" s="32">
        <v>6</v>
      </c>
      <c r="U676" s="32">
        <v>5</v>
      </c>
      <c r="V676" s="32">
        <v>4</v>
      </c>
      <c r="W676" s="32">
        <v>6</v>
      </c>
      <c r="X676" s="32">
        <v>7</v>
      </c>
    </row>
    <row r="677" spans="1:24" ht="13.5">
      <c r="A677">
        <v>91204</v>
      </c>
      <c r="B677" t="s">
        <v>1147</v>
      </c>
      <c r="C677" s="67">
        <f t="shared" si="167"/>
        <v>5.7</v>
      </c>
      <c r="D677">
        <f t="shared" si="168"/>
        <v>57</v>
      </c>
      <c r="E677" s="2">
        <f t="shared" si="169"/>
        <v>10</v>
      </c>
      <c r="F677">
        <f t="shared" si="159"/>
        <v>0</v>
      </c>
      <c r="G677">
        <f t="shared" si="160"/>
        <v>0</v>
      </c>
      <c r="H677">
        <f t="shared" si="161"/>
        <v>0</v>
      </c>
      <c r="I677">
        <f t="shared" si="162"/>
        <v>3</v>
      </c>
      <c r="J677">
        <f t="shared" si="163"/>
        <v>1</v>
      </c>
      <c r="K677">
        <f t="shared" si="164"/>
        <v>6</v>
      </c>
      <c r="L677">
        <f t="shared" si="165"/>
        <v>0</v>
      </c>
      <c r="M677">
        <f t="shared" si="166"/>
        <v>0</v>
      </c>
      <c r="O677" s="4">
        <v>5</v>
      </c>
      <c r="P677">
        <v>5</v>
      </c>
      <c r="Q677">
        <v>5</v>
      </c>
      <c r="R677">
        <v>5</v>
      </c>
      <c r="S677">
        <v>6</v>
      </c>
      <c r="T677" s="32">
        <v>5</v>
      </c>
      <c r="U677" s="27">
        <v>7</v>
      </c>
      <c r="V677" s="32">
        <v>7</v>
      </c>
      <c r="W677" s="32">
        <v>7</v>
      </c>
      <c r="X677" s="32">
        <v>5</v>
      </c>
    </row>
    <row r="678" spans="1:24" ht="13.5">
      <c r="A678">
        <v>91205</v>
      </c>
      <c r="B678" t="s">
        <v>1148</v>
      </c>
      <c r="C678" s="67">
        <f t="shared" si="167"/>
        <v>6.2</v>
      </c>
      <c r="D678">
        <f t="shared" si="168"/>
        <v>62</v>
      </c>
      <c r="E678" s="2">
        <f t="shared" si="169"/>
        <v>10</v>
      </c>
      <c r="F678">
        <f t="shared" si="159"/>
        <v>0</v>
      </c>
      <c r="G678">
        <f t="shared" si="160"/>
        <v>0</v>
      </c>
      <c r="H678">
        <f t="shared" si="161"/>
        <v>1</v>
      </c>
      <c r="I678">
        <f t="shared" si="162"/>
        <v>3</v>
      </c>
      <c r="J678">
        <f t="shared" si="163"/>
        <v>4</v>
      </c>
      <c r="K678">
        <f t="shared" si="164"/>
        <v>1</v>
      </c>
      <c r="L678">
        <f t="shared" si="165"/>
        <v>1</v>
      </c>
      <c r="M678">
        <f t="shared" si="166"/>
        <v>0</v>
      </c>
      <c r="O678" s="4">
        <v>6</v>
      </c>
      <c r="P678">
        <v>6</v>
      </c>
      <c r="Q678">
        <v>6</v>
      </c>
      <c r="R678">
        <v>5</v>
      </c>
      <c r="S678">
        <v>7</v>
      </c>
      <c r="T678" s="32">
        <v>8</v>
      </c>
      <c r="U678" s="27">
        <v>6</v>
      </c>
      <c r="V678" s="32">
        <v>4</v>
      </c>
      <c r="W678" s="32">
        <v>7</v>
      </c>
      <c r="X678" s="32">
        <v>7</v>
      </c>
    </row>
    <row r="679" spans="1:24" ht="13.5">
      <c r="A679">
        <v>91206</v>
      </c>
      <c r="B679" t="s">
        <v>1149</v>
      </c>
      <c r="C679" s="67">
        <f t="shared" si="167"/>
        <v>6</v>
      </c>
      <c r="D679">
        <f t="shared" si="168"/>
        <v>60</v>
      </c>
      <c r="E679" s="2">
        <f t="shared" si="169"/>
        <v>10</v>
      </c>
      <c r="F679">
        <f t="shared" si="159"/>
        <v>0</v>
      </c>
      <c r="G679">
        <f t="shared" si="160"/>
        <v>0</v>
      </c>
      <c r="H679">
        <f t="shared" si="161"/>
        <v>1</v>
      </c>
      <c r="I679">
        <f t="shared" si="162"/>
        <v>2</v>
      </c>
      <c r="J679">
        <f t="shared" si="163"/>
        <v>3</v>
      </c>
      <c r="K679">
        <f t="shared" si="164"/>
        <v>4</v>
      </c>
      <c r="L679">
        <f t="shared" si="165"/>
        <v>0</v>
      </c>
      <c r="M679">
        <f t="shared" si="166"/>
        <v>0</v>
      </c>
      <c r="O679" s="4">
        <v>5</v>
      </c>
      <c r="P679">
        <v>6</v>
      </c>
      <c r="Q679">
        <v>7</v>
      </c>
      <c r="R679">
        <v>5</v>
      </c>
      <c r="S679">
        <v>7</v>
      </c>
      <c r="T679" s="32">
        <v>5</v>
      </c>
      <c r="U679" s="32">
        <v>6</v>
      </c>
      <c r="V679" s="32">
        <v>6</v>
      </c>
      <c r="W679" s="32">
        <v>5</v>
      </c>
      <c r="X679" s="32">
        <v>8</v>
      </c>
    </row>
    <row r="680" spans="1:24" ht="13.5">
      <c r="A680">
        <v>91207</v>
      </c>
      <c r="B680" t="s">
        <v>1150</v>
      </c>
      <c r="C680" s="67">
        <f t="shared" si="167"/>
        <v>6.3</v>
      </c>
      <c r="D680">
        <f t="shared" si="168"/>
        <v>63</v>
      </c>
      <c r="E680" s="2">
        <f t="shared" si="169"/>
        <v>10</v>
      </c>
      <c r="F680">
        <f t="shared" si="159"/>
        <v>0</v>
      </c>
      <c r="G680">
        <f t="shared" si="160"/>
        <v>0</v>
      </c>
      <c r="H680">
        <f t="shared" si="161"/>
        <v>0</v>
      </c>
      <c r="I680">
        <f t="shared" si="162"/>
        <v>7</v>
      </c>
      <c r="J680">
        <f t="shared" si="163"/>
        <v>1</v>
      </c>
      <c r="K680">
        <f t="shared" si="164"/>
        <v>1</v>
      </c>
      <c r="L680">
        <f t="shared" si="165"/>
        <v>0</v>
      </c>
      <c r="M680">
        <f t="shared" si="166"/>
        <v>1</v>
      </c>
      <c r="O680" s="4">
        <v>7</v>
      </c>
      <c r="P680">
        <v>3</v>
      </c>
      <c r="Q680">
        <v>7</v>
      </c>
      <c r="R680">
        <v>7</v>
      </c>
      <c r="S680">
        <v>7</v>
      </c>
      <c r="T680" s="32">
        <v>5</v>
      </c>
      <c r="U680" s="27">
        <v>7</v>
      </c>
      <c r="V680" s="32">
        <v>7</v>
      </c>
      <c r="W680" s="32">
        <v>7</v>
      </c>
      <c r="X680" s="32">
        <v>6</v>
      </c>
    </row>
    <row r="681" spans="1:24" ht="13.5">
      <c r="A681">
        <v>91208</v>
      </c>
      <c r="B681" t="s">
        <v>1151</v>
      </c>
      <c r="C681" s="67">
        <f t="shared" si="167"/>
        <v>5.9</v>
      </c>
      <c r="D681">
        <f t="shared" si="168"/>
        <v>59</v>
      </c>
      <c r="E681" s="2">
        <f t="shared" si="169"/>
        <v>10</v>
      </c>
      <c r="F681">
        <f t="shared" si="159"/>
        <v>0</v>
      </c>
      <c r="G681">
        <f t="shared" si="160"/>
        <v>0</v>
      </c>
      <c r="H681">
        <f t="shared" si="161"/>
        <v>1</v>
      </c>
      <c r="I681">
        <f t="shared" si="162"/>
        <v>2</v>
      </c>
      <c r="J681">
        <f t="shared" si="163"/>
        <v>3</v>
      </c>
      <c r="K681">
        <f t="shared" si="164"/>
        <v>3</v>
      </c>
      <c r="L681">
        <f t="shared" si="165"/>
        <v>1</v>
      </c>
      <c r="M681">
        <f t="shared" si="166"/>
        <v>0</v>
      </c>
      <c r="O681" s="4">
        <v>7</v>
      </c>
      <c r="P681">
        <v>7</v>
      </c>
      <c r="Q681">
        <v>5</v>
      </c>
      <c r="R681">
        <v>4</v>
      </c>
      <c r="S681">
        <v>6</v>
      </c>
      <c r="T681" s="32">
        <v>8</v>
      </c>
      <c r="U681" s="27">
        <v>5</v>
      </c>
      <c r="V681" s="32">
        <v>5</v>
      </c>
      <c r="W681" s="32">
        <v>6</v>
      </c>
      <c r="X681" s="32">
        <v>6</v>
      </c>
    </row>
    <row r="683" spans="1:24" ht="13.5">
      <c r="A683">
        <v>100101</v>
      </c>
      <c r="B683" t="s">
        <v>1152</v>
      </c>
      <c r="C683" s="67">
        <f t="shared" si="167"/>
        <v>6.7</v>
      </c>
      <c r="D683">
        <f t="shared" si="168"/>
        <v>67</v>
      </c>
      <c r="E683" s="2">
        <f t="shared" si="169"/>
        <v>10</v>
      </c>
      <c r="F683">
        <f t="shared" si="159"/>
        <v>0</v>
      </c>
      <c r="G683">
        <f t="shared" si="160"/>
        <v>0</v>
      </c>
      <c r="H683">
        <f t="shared" si="161"/>
        <v>2</v>
      </c>
      <c r="I683">
        <f t="shared" si="162"/>
        <v>4</v>
      </c>
      <c r="J683">
        <f t="shared" si="163"/>
        <v>3</v>
      </c>
      <c r="K683">
        <f t="shared" si="164"/>
        <v>1</v>
      </c>
      <c r="L683">
        <f t="shared" si="165"/>
        <v>0</v>
      </c>
      <c r="M683">
        <f t="shared" si="166"/>
        <v>0</v>
      </c>
      <c r="O683" s="4">
        <v>7</v>
      </c>
      <c r="P683">
        <v>6</v>
      </c>
      <c r="Q683">
        <v>7</v>
      </c>
      <c r="R683">
        <v>5</v>
      </c>
      <c r="S683">
        <v>7</v>
      </c>
      <c r="T683" s="32">
        <v>6</v>
      </c>
      <c r="U683" s="32">
        <v>8</v>
      </c>
      <c r="V683" s="32">
        <v>6</v>
      </c>
      <c r="W683" s="32">
        <v>7</v>
      </c>
      <c r="X683" s="32">
        <v>8</v>
      </c>
    </row>
    <row r="684" spans="1:24" ht="13.5">
      <c r="A684" s="99">
        <v>100102</v>
      </c>
      <c r="B684" s="100" t="s">
        <v>1153</v>
      </c>
      <c r="C684" s="67">
        <f t="shared" si="167"/>
        <v>5.6</v>
      </c>
      <c r="D684">
        <f t="shared" si="168"/>
        <v>56</v>
      </c>
      <c r="E684" s="2">
        <f t="shared" si="169"/>
        <v>10</v>
      </c>
      <c r="F684">
        <f t="shared" si="159"/>
        <v>0</v>
      </c>
      <c r="G684">
        <f t="shared" si="160"/>
        <v>0</v>
      </c>
      <c r="H684">
        <f t="shared" si="161"/>
        <v>0</v>
      </c>
      <c r="I684">
        <f t="shared" si="162"/>
        <v>1</v>
      </c>
      <c r="J684">
        <f t="shared" si="163"/>
        <v>4</v>
      </c>
      <c r="K684">
        <f t="shared" si="164"/>
        <v>5</v>
      </c>
      <c r="L684">
        <f t="shared" si="165"/>
        <v>0</v>
      </c>
      <c r="M684">
        <f t="shared" si="166"/>
        <v>0</v>
      </c>
      <c r="O684" s="4">
        <v>6</v>
      </c>
      <c r="P684">
        <v>6</v>
      </c>
      <c r="Q684">
        <v>5</v>
      </c>
      <c r="R684">
        <v>5</v>
      </c>
      <c r="S684">
        <v>7</v>
      </c>
      <c r="T684" s="32">
        <v>5</v>
      </c>
      <c r="U684" s="32">
        <v>5</v>
      </c>
      <c r="V684" s="32">
        <v>5</v>
      </c>
      <c r="W684" s="32">
        <v>6</v>
      </c>
      <c r="X684" s="32">
        <v>6</v>
      </c>
    </row>
    <row r="685" spans="1:24" ht="13.5">
      <c r="A685">
        <v>100103</v>
      </c>
      <c r="B685" s="100" t="s">
        <v>1154</v>
      </c>
      <c r="C685" s="67">
        <f t="shared" si="167"/>
        <v>6.8</v>
      </c>
      <c r="D685">
        <f t="shared" si="168"/>
        <v>68</v>
      </c>
      <c r="E685" s="2">
        <f t="shared" si="169"/>
        <v>10</v>
      </c>
      <c r="F685">
        <f t="shared" si="159"/>
        <v>1</v>
      </c>
      <c r="G685">
        <f t="shared" si="160"/>
        <v>0</v>
      </c>
      <c r="H685">
        <f t="shared" si="161"/>
        <v>2</v>
      </c>
      <c r="I685">
        <f t="shared" si="162"/>
        <v>1</v>
      </c>
      <c r="J685">
        <f t="shared" si="163"/>
        <v>5</v>
      </c>
      <c r="K685">
        <f t="shared" si="164"/>
        <v>1</v>
      </c>
      <c r="L685">
        <f t="shared" si="165"/>
        <v>0</v>
      </c>
      <c r="M685">
        <f t="shared" si="166"/>
        <v>0</v>
      </c>
      <c r="O685" s="4">
        <v>6</v>
      </c>
      <c r="P685">
        <v>6</v>
      </c>
      <c r="Q685">
        <v>7</v>
      </c>
      <c r="R685">
        <v>5</v>
      </c>
      <c r="S685">
        <v>8</v>
      </c>
      <c r="T685" s="32">
        <v>6</v>
      </c>
      <c r="U685" s="32">
        <v>8</v>
      </c>
      <c r="V685" s="32">
        <v>6</v>
      </c>
      <c r="W685" s="32">
        <v>6</v>
      </c>
      <c r="X685" s="32">
        <v>10</v>
      </c>
    </row>
    <row r="686" spans="1:24" ht="13.5">
      <c r="A686">
        <v>100104</v>
      </c>
      <c r="B686" s="100" t="s">
        <v>1155</v>
      </c>
      <c r="C686" s="67">
        <f t="shared" si="167"/>
        <v>6.2</v>
      </c>
      <c r="D686">
        <f t="shared" si="168"/>
        <v>62</v>
      </c>
      <c r="E686" s="2">
        <f t="shared" si="169"/>
        <v>10</v>
      </c>
      <c r="F686">
        <f t="shared" si="159"/>
        <v>0</v>
      </c>
      <c r="G686">
        <f t="shared" si="160"/>
        <v>0</v>
      </c>
      <c r="H686">
        <f t="shared" si="161"/>
        <v>0</v>
      </c>
      <c r="I686">
        <f t="shared" si="162"/>
        <v>3</v>
      </c>
      <c r="J686">
        <f t="shared" si="163"/>
        <v>6</v>
      </c>
      <c r="K686">
        <f t="shared" si="164"/>
        <v>1</v>
      </c>
      <c r="L686">
        <f t="shared" si="165"/>
        <v>0</v>
      </c>
      <c r="M686">
        <f t="shared" si="166"/>
        <v>0</v>
      </c>
      <c r="O686" s="4">
        <v>6</v>
      </c>
      <c r="P686">
        <v>6</v>
      </c>
      <c r="Q686">
        <v>6</v>
      </c>
      <c r="R686">
        <v>5</v>
      </c>
      <c r="S686">
        <v>6</v>
      </c>
      <c r="T686" s="32">
        <v>6</v>
      </c>
      <c r="U686" s="32">
        <v>6</v>
      </c>
      <c r="V686" s="32">
        <v>7</v>
      </c>
      <c r="W686" s="32">
        <v>7</v>
      </c>
      <c r="X686" s="32">
        <v>7</v>
      </c>
    </row>
    <row r="687" spans="1:24" ht="13.5">
      <c r="A687">
        <v>100105</v>
      </c>
      <c r="B687" t="s">
        <v>1156</v>
      </c>
      <c r="C687" s="89">
        <f t="shared" si="167"/>
        <v>7.2</v>
      </c>
      <c r="D687">
        <f t="shared" si="168"/>
        <v>72</v>
      </c>
      <c r="E687" s="2">
        <f t="shared" si="169"/>
        <v>10</v>
      </c>
      <c r="F687">
        <f t="shared" si="159"/>
        <v>0</v>
      </c>
      <c r="G687">
        <f t="shared" si="160"/>
        <v>3</v>
      </c>
      <c r="H687">
        <f t="shared" si="161"/>
        <v>2</v>
      </c>
      <c r="I687">
        <f t="shared" si="162"/>
        <v>1</v>
      </c>
      <c r="J687">
        <f t="shared" si="163"/>
        <v>2</v>
      </c>
      <c r="K687">
        <f t="shared" si="164"/>
        <v>2</v>
      </c>
      <c r="L687">
        <f t="shared" si="165"/>
        <v>0</v>
      </c>
      <c r="M687">
        <f t="shared" si="166"/>
        <v>0</v>
      </c>
      <c r="O687" s="4">
        <v>5</v>
      </c>
      <c r="P687">
        <v>7</v>
      </c>
      <c r="Q687">
        <v>8</v>
      </c>
      <c r="R687">
        <v>5</v>
      </c>
      <c r="S687">
        <v>8</v>
      </c>
      <c r="T687" s="32">
        <v>9</v>
      </c>
      <c r="U687" s="32">
        <v>6</v>
      </c>
      <c r="V687" s="32">
        <v>9</v>
      </c>
      <c r="W687" s="32">
        <v>9</v>
      </c>
      <c r="X687" s="32">
        <v>6</v>
      </c>
    </row>
    <row r="689" spans="1:24" ht="13.5">
      <c r="A689" s="99">
        <v>100201</v>
      </c>
      <c r="B689" s="100" t="s">
        <v>1157</v>
      </c>
      <c r="C689" s="67">
        <f t="shared" si="167"/>
        <v>6</v>
      </c>
      <c r="D689">
        <f t="shared" si="168"/>
        <v>60</v>
      </c>
      <c r="E689" s="2">
        <f t="shared" si="169"/>
        <v>10</v>
      </c>
      <c r="F689">
        <f t="shared" si="159"/>
        <v>0</v>
      </c>
      <c r="G689">
        <f t="shared" si="160"/>
        <v>1</v>
      </c>
      <c r="H689">
        <f t="shared" si="161"/>
        <v>0</v>
      </c>
      <c r="I689">
        <f t="shared" si="162"/>
        <v>2</v>
      </c>
      <c r="J689">
        <f t="shared" si="163"/>
        <v>3</v>
      </c>
      <c r="K689">
        <f t="shared" si="164"/>
        <v>3</v>
      </c>
      <c r="L689">
        <f t="shared" si="165"/>
        <v>1</v>
      </c>
      <c r="M689">
        <f t="shared" si="166"/>
        <v>0</v>
      </c>
      <c r="O689" s="4">
        <v>6</v>
      </c>
      <c r="P689">
        <v>6</v>
      </c>
      <c r="Q689">
        <v>5</v>
      </c>
      <c r="R689">
        <v>4</v>
      </c>
      <c r="S689">
        <v>7</v>
      </c>
      <c r="T689" s="32">
        <v>7</v>
      </c>
      <c r="U689" s="32">
        <v>5</v>
      </c>
      <c r="V689" s="32">
        <v>5</v>
      </c>
      <c r="W689" s="32">
        <v>6</v>
      </c>
      <c r="X689" s="32">
        <v>9</v>
      </c>
    </row>
    <row r="690" spans="1:24" ht="13.5">
      <c r="A690" s="99">
        <v>100202</v>
      </c>
      <c r="B690" s="100" t="s">
        <v>1158</v>
      </c>
      <c r="C690" s="67">
        <f t="shared" si="167"/>
        <v>5.4</v>
      </c>
      <c r="D690">
        <f t="shared" si="168"/>
        <v>54</v>
      </c>
      <c r="E690" s="2">
        <f t="shared" si="169"/>
        <v>10</v>
      </c>
      <c r="F690">
        <f t="shared" si="159"/>
        <v>0</v>
      </c>
      <c r="G690">
        <f t="shared" si="160"/>
        <v>0</v>
      </c>
      <c r="H690">
        <f t="shared" si="161"/>
        <v>0</v>
      </c>
      <c r="I690">
        <f t="shared" si="162"/>
        <v>2</v>
      </c>
      <c r="J690">
        <f t="shared" si="163"/>
        <v>2</v>
      </c>
      <c r="K690">
        <f t="shared" si="164"/>
        <v>4</v>
      </c>
      <c r="L690">
        <f t="shared" si="165"/>
        <v>2</v>
      </c>
      <c r="M690">
        <f t="shared" si="166"/>
        <v>0</v>
      </c>
      <c r="O690" s="4">
        <v>6</v>
      </c>
      <c r="P690">
        <v>5</v>
      </c>
      <c r="Q690">
        <v>4</v>
      </c>
      <c r="R690">
        <v>4</v>
      </c>
      <c r="S690">
        <v>7</v>
      </c>
      <c r="T690" s="32">
        <v>7</v>
      </c>
      <c r="U690" s="32">
        <v>5</v>
      </c>
      <c r="V690" s="32">
        <v>5</v>
      </c>
      <c r="W690" s="32">
        <v>6</v>
      </c>
      <c r="X690" s="32">
        <v>5</v>
      </c>
    </row>
    <row r="691" spans="1:24" ht="13.5">
      <c r="A691" s="99">
        <v>100203</v>
      </c>
      <c r="B691" s="100" t="s">
        <v>1159</v>
      </c>
      <c r="C691" s="67">
        <f t="shared" si="167"/>
        <v>5.3</v>
      </c>
      <c r="D691">
        <f t="shared" si="168"/>
        <v>53</v>
      </c>
      <c r="E691" s="2">
        <f t="shared" si="169"/>
        <v>10</v>
      </c>
      <c r="F691">
        <f t="shared" si="159"/>
        <v>0</v>
      </c>
      <c r="G691">
        <f t="shared" si="160"/>
        <v>0</v>
      </c>
      <c r="H691">
        <f t="shared" si="161"/>
        <v>0</v>
      </c>
      <c r="I691">
        <f t="shared" si="162"/>
        <v>0</v>
      </c>
      <c r="J691">
        <f t="shared" si="163"/>
        <v>3</v>
      </c>
      <c r="K691">
        <f t="shared" si="164"/>
        <v>7</v>
      </c>
      <c r="L691">
        <f t="shared" si="165"/>
        <v>0</v>
      </c>
      <c r="M691">
        <f t="shared" si="166"/>
        <v>0</v>
      </c>
      <c r="O691" s="4">
        <v>5</v>
      </c>
      <c r="P691">
        <v>5</v>
      </c>
      <c r="Q691">
        <v>5</v>
      </c>
      <c r="R691">
        <v>6</v>
      </c>
      <c r="S691">
        <v>6</v>
      </c>
      <c r="T691" s="32">
        <v>5</v>
      </c>
      <c r="U691" s="32">
        <v>5</v>
      </c>
      <c r="V691" s="32">
        <v>6</v>
      </c>
      <c r="W691" s="32">
        <v>5</v>
      </c>
      <c r="X691" s="32">
        <v>5</v>
      </c>
    </row>
    <row r="692" spans="1:24" ht="13.5">
      <c r="A692" s="99">
        <v>100204</v>
      </c>
      <c r="B692" s="100" t="s">
        <v>1160</v>
      </c>
      <c r="C692" s="67">
        <f t="shared" si="167"/>
        <v>5.6</v>
      </c>
      <c r="D692">
        <f t="shared" si="168"/>
        <v>56</v>
      </c>
      <c r="E692" s="2">
        <f t="shared" si="169"/>
        <v>10</v>
      </c>
      <c r="F692">
        <f t="shared" si="159"/>
        <v>0</v>
      </c>
      <c r="G692">
        <f t="shared" si="160"/>
        <v>0</v>
      </c>
      <c r="H692">
        <f t="shared" si="161"/>
        <v>0</v>
      </c>
      <c r="I692">
        <f t="shared" si="162"/>
        <v>1</v>
      </c>
      <c r="J692">
        <f t="shared" si="163"/>
        <v>4</v>
      </c>
      <c r="K692">
        <f t="shared" si="164"/>
        <v>5</v>
      </c>
      <c r="L692">
        <f t="shared" si="165"/>
        <v>0</v>
      </c>
      <c r="M692">
        <f t="shared" si="166"/>
        <v>0</v>
      </c>
      <c r="O692" s="4">
        <v>5</v>
      </c>
      <c r="P692">
        <v>5</v>
      </c>
      <c r="Q692">
        <v>6</v>
      </c>
      <c r="R692">
        <v>6</v>
      </c>
      <c r="S692">
        <v>6</v>
      </c>
      <c r="T692" s="32">
        <v>6</v>
      </c>
      <c r="U692" s="32">
        <v>5</v>
      </c>
      <c r="V692" s="32">
        <v>7</v>
      </c>
      <c r="W692" s="32">
        <v>5</v>
      </c>
      <c r="X692" s="32">
        <v>5</v>
      </c>
    </row>
    <row r="693" spans="1:24" ht="13.5">
      <c r="A693" s="99">
        <v>100205</v>
      </c>
      <c r="B693" s="100" t="s">
        <v>1161</v>
      </c>
      <c r="C693" s="67">
        <f t="shared" si="167"/>
        <v>6.2</v>
      </c>
      <c r="D693">
        <f t="shared" si="168"/>
        <v>62</v>
      </c>
      <c r="E693" s="2">
        <f t="shared" si="169"/>
        <v>10</v>
      </c>
      <c r="F693">
        <f t="shared" si="159"/>
        <v>0</v>
      </c>
      <c r="G693">
        <f t="shared" si="160"/>
        <v>0</v>
      </c>
      <c r="H693">
        <f t="shared" si="161"/>
        <v>1</v>
      </c>
      <c r="I693">
        <f t="shared" si="162"/>
        <v>2</v>
      </c>
      <c r="J693">
        <f t="shared" si="163"/>
        <v>5</v>
      </c>
      <c r="K693">
        <f t="shared" si="164"/>
        <v>2</v>
      </c>
      <c r="L693">
        <f t="shared" si="165"/>
        <v>0</v>
      </c>
      <c r="M693">
        <f t="shared" si="166"/>
        <v>0</v>
      </c>
      <c r="O693" s="4">
        <v>6</v>
      </c>
      <c r="P693">
        <v>5</v>
      </c>
      <c r="Q693">
        <v>7</v>
      </c>
      <c r="R693">
        <v>6</v>
      </c>
      <c r="S693">
        <v>7</v>
      </c>
      <c r="T693" s="32">
        <v>5</v>
      </c>
      <c r="U693" s="27">
        <v>6</v>
      </c>
      <c r="V693" s="32">
        <v>8</v>
      </c>
      <c r="W693" s="32">
        <v>6</v>
      </c>
      <c r="X693" s="32">
        <v>6</v>
      </c>
    </row>
    <row r="694" spans="1:24" ht="13.5">
      <c r="A694" s="99">
        <v>100206</v>
      </c>
      <c r="B694" s="100" t="s">
        <v>1162</v>
      </c>
      <c r="C694" s="67">
        <f t="shared" si="167"/>
        <v>6.4</v>
      </c>
      <c r="D694">
        <f t="shared" si="168"/>
        <v>64</v>
      </c>
      <c r="E694" s="2">
        <f t="shared" si="169"/>
        <v>10</v>
      </c>
      <c r="F694">
        <f t="shared" si="159"/>
        <v>0</v>
      </c>
      <c r="G694">
        <f t="shared" si="160"/>
        <v>1</v>
      </c>
      <c r="H694">
        <f t="shared" si="161"/>
        <v>2</v>
      </c>
      <c r="I694">
        <f t="shared" si="162"/>
        <v>1</v>
      </c>
      <c r="J694">
        <f t="shared" si="163"/>
        <v>3</v>
      </c>
      <c r="K694">
        <f t="shared" si="164"/>
        <v>2</v>
      </c>
      <c r="L694">
        <f t="shared" si="165"/>
        <v>1</v>
      </c>
      <c r="M694">
        <f t="shared" si="166"/>
        <v>0</v>
      </c>
      <c r="O694" s="4">
        <v>5</v>
      </c>
      <c r="P694">
        <v>5</v>
      </c>
      <c r="Q694">
        <v>6</v>
      </c>
      <c r="R694">
        <v>4</v>
      </c>
      <c r="S694">
        <v>7</v>
      </c>
      <c r="T694" s="32">
        <v>6</v>
      </c>
      <c r="U694" s="27">
        <v>9</v>
      </c>
      <c r="V694" s="32">
        <v>8</v>
      </c>
      <c r="W694" s="32">
        <v>6</v>
      </c>
      <c r="X694" s="32">
        <v>8</v>
      </c>
    </row>
    <row r="695" spans="1:24" ht="13.5">
      <c r="A695" s="99">
        <v>100207</v>
      </c>
      <c r="B695" s="100" t="s">
        <v>1163</v>
      </c>
      <c r="C695" s="67">
        <f t="shared" si="167"/>
        <v>4.6</v>
      </c>
      <c r="D695">
        <f t="shared" si="168"/>
        <v>46</v>
      </c>
      <c r="E695" s="2">
        <f t="shared" si="169"/>
        <v>10</v>
      </c>
      <c r="F695">
        <f t="shared" si="159"/>
        <v>0</v>
      </c>
      <c r="G695">
        <f t="shared" si="160"/>
        <v>0</v>
      </c>
      <c r="H695">
        <f t="shared" si="161"/>
        <v>0</v>
      </c>
      <c r="I695">
        <f t="shared" si="162"/>
        <v>0</v>
      </c>
      <c r="J695">
        <f t="shared" si="163"/>
        <v>2</v>
      </c>
      <c r="K695">
        <f t="shared" si="164"/>
        <v>3</v>
      </c>
      <c r="L695">
        <f t="shared" si="165"/>
        <v>4</v>
      </c>
      <c r="M695">
        <f t="shared" si="166"/>
        <v>1</v>
      </c>
      <c r="O695" s="4">
        <v>3</v>
      </c>
      <c r="P695">
        <v>4</v>
      </c>
      <c r="Q695">
        <v>5</v>
      </c>
      <c r="R695">
        <v>6</v>
      </c>
      <c r="S695">
        <v>6</v>
      </c>
      <c r="T695" s="32">
        <v>4</v>
      </c>
      <c r="U695" s="32">
        <v>5</v>
      </c>
      <c r="V695" s="32">
        <v>4</v>
      </c>
      <c r="W695" s="32">
        <v>4</v>
      </c>
      <c r="X695" s="32">
        <v>5</v>
      </c>
    </row>
    <row r="696" spans="1:24" ht="13.5">
      <c r="A696" s="99">
        <v>100208</v>
      </c>
      <c r="B696" s="100" t="s">
        <v>1164</v>
      </c>
      <c r="C696" s="67">
        <f t="shared" si="167"/>
        <v>6.2</v>
      </c>
      <c r="D696">
        <f t="shared" si="168"/>
        <v>62</v>
      </c>
      <c r="E696" s="2">
        <f t="shared" si="169"/>
        <v>10</v>
      </c>
      <c r="F696">
        <f aca="true" t="shared" si="170" ref="F696:F707">COUNTIF($O696:$IF696,10)</f>
        <v>0</v>
      </c>
      <c r="G696">
        <f aca="true" t="shared" si="171" ref="G696:G707">COUNTIF($O696:$IF696,9)</f>
        <v>1</v>
      </c>
      <c r="H696">
        <f aca="true" t="shared" si="172" ref="H696:H707">COUNTIF($O696:$IF696,8)</f>
        <v>1</v>
      </c>
      <c r="I696">
        <f aca="true" t="shared" si="173" ref="I696:I707">COUNTIF($O696:$IF696,7)</f>
        <v>1</v>
      </c>
      <c r="J696">
        <f aca="true" t="shared" si="174" ref="J696:J707">COUNTIF($O696:$IF696,6)</f>
        <v>4</v>
      </c>
      <c r="K696">
        <f aca="true" t="shared" si="175" ref="K696:K707">COUNTIF($O696:$IF696,5)</f>
        <v>2</v>
      </c>
      <c r="L696">
        <f aca="true" t="shared" si="176" ref="L696:L707">COUNTIF($O696:$IF696,4)</f>
        <v>1</v>
      </c>
      <c r="M696">
        <f aca="true" t="shared" si="177" ref="M696:M707">COUNTIF($O696:$IF696,3)</f>
        <v>0</v>
      </c>
      <c r="O696" s="4">
        <v>7</v>
      </c>
      <c r="P696">
        <v>6</v>
      </c>
      <c r="Q696">
        <v>9</v>
      </c>
      <c r="R696">
        <v>6</v>
      </c>
      <c r="S696">
        <v>6</v>
      </c>
      <c r="T696" s="32">
        <v>5</v>
      </c>
      <c r="U696" s="32">
        <v>6</v>
      </c>
      <c r="V696" s="32">
        <v>5</v>
      </c>
      <c r="W696" s="32">
        <v>8</v>
      </c>
      <c r="X696" s="32">
        <v>4</v>
      </c>
    </row>
    <row r="697" spans="1:24" ht="13.5">
      <c r="A697" s="99">
        <v>100209</v>
      </c>
      <c r="B697" s="100" t="s">
        <v>1165</v>
      </c>
      <c r="C697" s="67">
        <f t="shared" si="167"/>
        <v>7.8</v>
      </c>
      <c r="D697">
        <f t="shared" si="168"/>
        <v>78</v>
      </c>
      <c r="E697" s="2">
        <f t="shared" si="169"/>
        <v>10</v>
      </c>
      <c r="F697">
        <f t="shared" si="170"/>
        <v>0</v>
      </c>
      <c r="G697">
        <f t="shared" si="171"/>
        <v>3</v>
      </c>
      <c r="H697">
        <f t="shared" si="172"/>
        <v>4</v>
      </c>
      <c r="I697">
        <f t="shared" si="173"/>
        <v>1</v>
      </c>
      <c r="J697">
        <f t="shared" si="174"/>
        <v>2</v>
      </c>
      <c r="K697">
        <f t="shared" si="175"/>
        <v>0</v>
      </c>
      <c r="L697">
        <f t="shared" si="176"/>
        <v>0</v>
      </c>
      <c r="M697">
        <f t="shared" si="177"/>
        <v>0</v>
      </c>
      <c r="O697" s="4">
        <v>6</v>
      </c>
      <c r="P697">
        <v>7</v>
      </c>
      <c r="Q697">
        <v>9</v>
      </c>
      <c r="R697">
        <v>9</v>
      </c>
      <c r="S697">
        <v>8</v>
      </c>
      <c r="T697" s="32">
        <v>9</v>
      </c>
      <c r="U697" s="27">
        <v>8</v>
      </c>
      <c r="V697" s="32">
        <v>8</v>
      </c>
      <c r="W697" s="32">
        <v>6</v>
      </c>
      <c r="X697" s="32">
        <v>8</v>
      </c>
    </row>
    <row r="698" spans="1:24" ht="13.5">
      <c r="A698" s="99">
        <v>100210</v>
      </c>
      <c r="B698" s="100" t="s">
        <v>1166</v>
      </c>
      <c r="C698" s="67">
        <f t="shared" si="167"/>
        <v>5.4</v>
      </c>
      <c r="D698">
        <f t="shared" si="168"/>
        <v>54</v>
      </c>
      <c r="E698" s="2">
        <f t="shared" si="169"/>
        <v>10</v>
      </c>
      <c r="F698">
        <f t="shared" si="170"/>
        <v>0</v>
      </c>
      <c r="G698">
        <f t="shared" si="171"/>
        <v>0</v>
      </c>
      <c r="H698">
        <f t="shared" si="172"/>
        <v>0</v>
      </c>
      <c r="I698">
        <f t="shared" si="173"/>
        <v>1</v>
      </c>
      <c r="J698">
        <f t="shared" si="174"/>
        <v>5</v>
      </c>
      <c r="K698">
        <f t="shared" si="175"/>
        <v>1</v>
      </c>
      <c r="L698">
        <f t="shared" si="176"/>
        <v>3</v>
      </c>
      <c r="M698">
        <f t="shared" si="177"/>
        <v>0</v>
      </c>
      <c r="O698" s="4">
        <v>4</v>
      </c>
      <c r="P698">
        <v>6</v>
      </c>
      <c r="Q698">
        <v>4</v>
      </c>
      <c r="R698">
        <v>4</v>
      </c>
      <c r="S698">
        <v>6</v>
      </c>
      <c r="T698" s="32">
        <v>6</v>
      </c>
      <c r="U698" s="32">
        <v>5</v>
      </c>
      <c r="V698" s="32">
        <v>6</v>
      </c>
      <c r="W698" s="32">
        <v>7</v>
      </c>
      <c r="X698" s="32">
        <v>6</v>
      </c>
    </row>
    <row r="700" spans="1:24" ht="13.5">
      <c r="A700" s="99">
        <v>100301</v>
      </c>
      <c r="B700" s="100" t="s">
        <v>1167</v>
      </c>
      <c r="C700" s="67">
        <f t="shared" si="167"/>
        <v>5.5</v>
      </c>
      <c r="D700">
        <f t="shared" si="168"/>
        <v>55</v>
      </c>
      <c r="E700" s="2">
        <f t="shared" si="169"/>
        <v>10</v>
      </c>
      <c r="F700">
        <f t="shared" si="170"/>
        <v>0</v>
      </c>
      <c r="G700">
        <f t="shared" si="171"/>
        <v>0</v>
      </c>
      <c r="H700">
        <f t="shared" si="172"/>
        <v>0</v>
      </c>
      <c r="I700">
        <f t="shared" si="173"/>
        <v>2</v>
      </c>
      <c r="J700">
        <f t="shared" si="174"/>
        <v>4</v>
      </c>
      <c r="K700">
        <f t="shared" si="175"/>
        <v>1</v>
      </c>
      <c r="L700">
        <f t="shared" si="176"/>
        <v>3</v>
      </c>
      <c r="M700">
        <f t="shared" si="177"/>
        <v>0</v>
      </c>
      <c r="O700" s="4">
        <v>7</v>
      </c>
      <c r="P700">
        <v>6</v>
      </c>
      <c r="Q700">
        <v>4</v>
      </c>
      <c r="R700">
        <v>4</v>
      </c>
      <c r="S700">
        <v>7</v>
      </c>
      <c r="T700" s="32">
        <v>6</v>
      </c>
      <c r="U700" s="32">
        <v>5</v>
      </c>
      <c r="V700" s="32">
        <v>4</v>
      </c>
      <c r="W700" s="32">
        <v>6</v>
      </c>
      <c r="X700" s="32">
        <v>6</v>
      </c>
    </row>
    <row r="701" spans="1:24" ht="13.5">
      <c r="A701" s="99">
        <v>100302</v>
      </c>
      <c r="B701" s="100" t="s">
        <v>1168</v>
      </c>
      <c r="C701" s="67">
        <f t="shared" si="167"/>
        <v>4.9</v>
      </c>
      <c r="D701">
        <f t="shared" si="168"/>
        <v>49</v>
      </c>
      <c r="E701" s="2">
        <f t="shared" si="169"/>
        <v>10</v>
      </c>
      <c r="F701">
        <f t="shared" si="170"/>
        <v>0</v>
      </c>
      <c r="G701">
        <f t="shared" si="171"/>
        <v>0</v>
      </c>
      <c r="H701">
        <f t="shared" si="172"/>
        <v>0</v>
      </c>
      <c r="I701">
        <f t="shared" si="173"/>
        <v>1</v>
      </c>
      <c r="J701">
        <f t="shared" si="174"/>
        <v>2</v>
      </c>
      <c r="K701">
        <f t="shared" si="175"/>
        <v>3</v>
      </c>
      <c r="L701">
        <f t="shared" si="176"/>
        <v>3</v>
      </c>
      <c r="M701">
        <f t="shared" si="177"/>
        <v>1</v>
      </c>
      <c r="O701" s="4">
        <v>4</v>
      </c>
      <c r="P701">
        <v>4</v>
      </c>
      <c r="Q701">
        <v>7</v>
      </c>
      <c r="R701">
        <v>5</v>
      </c>
      <c r="S701">
        <v>6</v>
      </c>
      <c r="T701" s="32">
        <v>4</v>
      </c>
      <c r="U701" s="32">
        <v>5</v>
      </c>
      <c r="V701" s="32">
        <v>6</v>
      </c>
      <c r="W701" s="32">
        <v>3</v>
      </c>
      <c r="X701" s="32">
        <v>5</v>
      </c>
    </row>
    <row r="702" spans="1:24" ht="13.5">
      <c r="A702" s="99">
        <v>100303</v>
      </c>
      <c r="B702" s="100" t="s">
        <v>1169</v>
      </c>
      <c r="C702" s="67">
        <f t="shared" si="167"/>
        <v>6</v>
      </c>
      <c r="D702">
        <f t="shared" si="168"/>
        <v>60</v>
      </c>
      <c r="E702" s="2">
        <f t="shared" si="169"/>
        <v>10</v>
      </c>
      <c r="F702">
        <f t="shared" si="170"/>
        <v>0</v>
      </c>
      <c r="G702">
        <f t="shared" si="171"/>
        <v>0</v>
      </c>
      <c r="H702">
        <f t="shared" si="172"/>
        <v>2</v>
      </c>
      <c r="I702">
        <f t="shared" si="173"/>
        <v>1</v>
      </c>
      <c r="J702">
        <f t="shared" si="174"/>
        <v>3</v>
      </c>
      <c r="K702">
        <f t="shared" si="175"/>
        <v>3</v>
      </c>
      <c r="L702">
        <f t="shared" si="176"/>
        <v>1</v>
      </c>
      <c r="M702">
        <f t="shared" si="177"/>
        <v>0</v>
      </c>
      <c r="O702" s="4">
        <v>5</v>
      </c>
      <c r="P702">
        <v>6</v>
      </c>
      <c r="Q702">
        <v>6</v>
      </c>
      <c r="R702">
        <v>4</v>
      </c>
      <c r="S702">
        <v>7</v>
      </c>
      <c r="T702" s="32">
        <v>6</v>
      </c>
      <c r="U702" s="32">
        <v>5</v>
      </c>
      <c r="V702" s="32">
        <v>8</v>
      </c>
      <c r="W702" s="32">
        <v>8</v>
      </c>
      <c r="X702" s="32">
        <v>5</v>
      </c>
    </row>
    <row r="703" spans="1:24" ht="13.5">
      <c r="A703" s="99">
        <v>100304</v>
      </c>
      <c r="B703" s="100" t="s">
        <v>1170</v>
      </c>
      <c r="C703" s="67">
        <f t="shared" si="167"/>
        <v>6.7</v>
      </c>
      <c r="D703">
        <f t="shared" si="168"/>
        <v>67</v>
      </c>
      <c r="E703" s="2">
        <f t="shared" si="169"/>
        <v>10</v>
      </c>
      <c r="F703">
        <f t="shared" si="170"/>
        <v>0</v>
      </c>
      <c r="G703">
        <f t="shared" si="171"/>
        <v>1</v>
      </c>
      <c r="H703">
        <f t="shared" si="172"/>
        <v>1</v>
      </c>
      <c r="I703">
        <f t="shared" si="173"/>
        <v>3</v>
      </c>
      <c r="J703">
        <f t="shared" si="174"/>
        <v>4</v>
      </c>
      <c r="K703">
        <f t="shared" si="175"/>
        <v>1</v>
      </c>
      <c r="L703">
        <f t="shared" si="176"/>
        <v>0</v>
      </c>
      <c r="M703">
        <f t="shared" si="177"/>
        <v>0</v>
      </c>
      <c r="O703" s="4">
        <v>6</v>
      </c>
      <c r="P703">
        <v>5</v>
      </c>
      <c r="Q703">
        <v>6</v>
      </c>
      <c r="R703">
        <v>7</v>
      </c>
      <c r="S703">
        <v>8</v>
      </c>
      <c r="T703" s="32">
        <v>6</v>
      </c>
      <c r="U703" s="27">
        <v>7</v>
      </c>
      <c r="V703" s="32">
        <v>9</v>
      </c>
      <c r="W703" s="32">
        <v>6</v>
      </c>
      <c r="X703" s="32">
        <v>7</v>
      </c>
    </row>
    <row r="704" spans="1:24" ht="13.5">
      <c r="A704" s="99">
        <v>100305</v>
      </c>
      <c r="B704" s="100" t="s">
        <v>1171</v>
      </c>
      <c r="C704" s="67">
        <f t="shared" si="167"/>
        <v>4.8</v>
      </c>
      <c r="D704">
        <f t="shared" si="168"/>
        <v>48</v>
      </c>
      <c r="E704" s="2">
        <f t="shared" si="169"/>
        <v>10</v>
      </c>
      <c r="F704">
        <f t="shared" si="170"/>
        <v>0</v>
      </c>
      <c r="G704">
        <f t="shared" si="171"/>
        <v>0</v>
      </c>
      <c r="H704">
        <f t="shared" si="172"/>
        <v>0</v>
      </c>
      <c r="I704">
        <f t="shared" si="173"/>
        <v>0</v>
      </c>
      <c r="J704">
        <f t="shared" si="174"/>
        <v>3</v>
      </c>
      <c r="K704">
        <f t="shared" si="175"/>
        <v>3</v>
      </c>
      <c r="L704">
        <f t="shared" si="176"/>
        <v>3</v>
      </c>
      <c r="M704">
        <f t="shared" si="177"/>
        <v>1</v>
      </c>
      <c r="O704" s="4">
        <v>4</v>
      </c>
      <c r="P704">
        <v>5</v>
      </c>
      <c r="Q704">
        <v>3</v>
      </c>
      <c r="R704">
        <v>4</v>
      </c>
      <c r="S704">
        <v>6</v>
      </c>
      <c r="T704" s="32">
        <v>5</v>
      </c>
      <c r="U704" s="32">
        <v>4</v>
      </c>
      <c r="V704" s="32">
        <v>5</v>
      </c>
      <c r="W704" s="32">
        <v>6</v>
      </c>
      <c r="X704" s="32">
        <v>6</v>
      </c>
    </row>
    <row r="705" spans="1:24" ht="13.5">
      <c r="A705" s="99">
        <v>100306</v>
      </c>
      <c r="B705" s="100" t="s">
        <v>1172</v>
      </c>
      <c r="C705" s="67">
        <f t="shared" si="167"/>
        <v>5.7</v>
      </c>
      <c r="D705">
        <f t="shared" si="168"/>
        <v>57</v>
      </c>
      <c r="E705" s="2">
        <f t="shared" si="169"/>
        <v>10</v>
      </c>
      <c r="F705">
        <f t="shared" si="170"/>
        <v>0</v>
      </c>
      <c r="G705">
        <f t="shared" si="171"/>
        <v>0</v>
      </c>
      <c r="H705">
        <f t="shared" si="172"/>
        <v>0</v>
      </c>
      <c r="I705">
        <f t="shared" si="173"/>
        <v>3</v>
      </c>
      <c r="J705">
        <f t="shared" si="174"/>
        <v>2</v>
      </c>
      <c r="K705">
        <f t="shared" si="175"/>
        <v>4</v>
      </c>
      <c r="L705">
        <f t="shared" si="176"/>
        <v>1</v>
      </c>
      <c r="M705">
        <f t="shared" si="177"/>
        <v>0</v>
      </c>
      <c r="O705" s="4">
        <v>5</v>
      </c>
      <c r="P705">
        <v>5</v>
      </c>
      <c r="Q705">
        <v>7</v>
      </c>
      <c r="R705">
        <v>4</v>
      </c>
      <c r="S705">
        <v>7</v>
      </c>
      <c r="T705" s="32">
        <v>5</v>
      </c>
      <c r="U705" s="27">
        <v>7</v>
      </c>
      <c r="V705" s="32">
        <v>6</v>
      </c>
      <c r="W705" s="32">
        <v>6</v>
      </c>
      <c r="X705" s="32">
        <v>5</v>
      </c>
    </row>
    <row r="706" spans="1:24" ht="13.5">
      <c r="A706" s="99">
        <v>100307</v>
      </c>
      <c r="B706" s="100" t="s">
        <v>1173</v>
      </c>
      <c r="C706" s="67">
        <f t="shared" si="167"/>
        <v>5</v>
      </c>
      <c r="D706">
        <f t="shared" si="168"/>
        <v>50</v>
      </c>
      <c r="E706" s="2">
        <f t="shared" si="169"/>
        <v>10</v>
      </c>
      <c r="F706">
        <f t="shared" si="170"/>
        <v>0</v>
      </c>
      <c r="G706">
        <f t="shared" si="171"/>
        <v>0</v>
      </c>
      <c r="H706">
        <f t="shared" si="172"/>
        <v>0</v>
      </c>
      <c r="I706">
        <f t="shared" si="173"/>
        <v>0</v>
      </c>
      <c r="J706">
        <f t="shared" si="174"/>
        <v>3</v>
      </c>
      <c r="K706">
        <f t="shared" si="175"/>
        <v>4</v>
      </c>
      <c r="L706">
        <f t="shared" si="176"/>
        <v>3</v>
      </c>
      <c r="M706">
        <f t="shared" si="177"/>
        <v>0</v>
      </c>
      <c r="O706" s="4">
        <v>5</v>
      </c>
      <c r="P706">
        <v>5</v>
      </c>
      <c r="Q706">
        <v>5</v>
      </c>
      <c r="R706">
        <v>4</v>
      </c>
      <c r="S706">
        <v>6</v>
      </c>
      <c r="T706" s="32">
        <v>4</v>
      </c>
      <c r="U706" s="32">
        <v>6</v>
      </c>
      <c r="V706" s="32">
        <v>4</v>
      </c>
      <c r="W706" s="32">
        <v>5</v>
      </c>
      <c r="X706" s="32">
        <v>6</v>
      </c>
    </row>
    <row r="707" spans="1:24" ht="13.5">
      <c r="A707" s="99">
        <v>100308</v>
      </c>
      <c r="B707" s="100" t="s">
        <v>1174</v>
      </c>
      <c r="C707" s="67">
        <f t="shared" si="167"/>
        <v>4.6</v>
      </c>
      <c r="D707">
        <f t="shared" si="168"/>
        <v>46</v>
      </c>
      <c r="E707" s="2">
        <f t="shared" si="169"/>
        <v>10</v>
      </c>
      <c r="F707">
        <f t="shared" si="170"/>
        <v>0</v>
      </c>
      <c r="G707">
        <f t="shared" si="171"/>
        <v>0</v>
      </c>
      <c r="H707">
        <f t="shared" si="172"/>
        <v>0</v>
      </c>
      <c r="I707">
        <f t="shared" si="173"/>
        <v>0</v>
      </c>
      <c r="J707">
        <f t="shared" si="174"/>
        <v>3</v>
      </c>
      <c r="K707">
        <f t="shared" si="175"/>
        <v>1</v>
      </c>
      <c r="L707">
        <f t="shared" si="176"/>
        <v>5</v>
      </c>
      <c r="M707">
        <f t="shared" si="177"/>
        <v>1</v>
      </c>
      <c r="O707" s="4">
        <v>4</v>
      </c>
      <c r="P707">
        <v>4</v>
      </c>
      <c r="Q707">
        <v>6</v>
      </c>
      <c r="R707">
        <v>3</v>
      </c>
      <c r="S707">
        <v>6</v>
      </c>
      <c r="T707" s="32">
        <v>4</v>
      </c>
      <c r="U707" s="32">
        <v>4</v>
      </c>
      <c r="V707" s="32">
        <v>6</v>
      </c>
      <c r="W707" s="32">
        <v>4</v>
      </c>
      <c r="X707" s="32">
        <v>5</v>
      </c>
    </row>
  </sheetData>
  <sheetProtection/>
  <mergeCells count="6">
    <mergeCell ref="A9:A10"/>
    <mergeCell ref="B9:B10"/>
    <mergeCell ref="C9:C10"/>
    <mergeCell ref="D9:D10"/>
    <mergeCell ref="E9:E10"/>
    <mergeCell ref="F9:M9"/>
  </mergeCells>
  <conditionalFormatting sqref="F12:M478 F480:M485 F487:M491 F493:M496 F498:M500">
    <cfRule type="expression" priority="27" dxfId="0" stopIfTrue="1">
      <formula>$N12=F$10</formula>
    </cfRule>
  </conditionalFormatting>
  <conditionalFormatting sqref="F502:M508">
    <cfRule type="expression" priority="26" dxfId="0" stopIfTrue="1">
      <formula>$N502=F$10</formula>
    </cfRule>
  </conditionalFormatting>
  <conditionalFormatting sqref="F510:M514">
    <cfRule type="expression" priority="25" dxfId="0" stopIfTrue="1">
      <formula>$N510=F$10</formula>
    </cfRule>
  </conditionalFormatting>
  <conditionalFormatting sqref="F516:M519">
    <cfRule type="expression" priority="24" dxfId="0" stopIfTrue="1">
      <formula>$N516=F$10</formula>
    </cfRule>
  </conditionalFormatting>
  <conditionalFormatting sqref="F521:M529">
    <cfRule type="expression" priority="23" dxfId="0" stopIfTrue="1">
      <formula>$N521=F$10</formula>
    </cfRule>
  </conditionalFormatting>
  <conditionalFormatting sqref="F531:M538">
    <cfRule type="expression" priority="22" dxfId="0" stopIfTrue="1">
      <formula>$N531=F$10</formula>
    </cfRule>
  </conditionalFormatting>
  <conditionalFormatting sqref="F540:M543">
    <cfRule type="expression" priority="21" dxfId="0" stopIfTrue="1">
      <formula>$N540=F$10</formula>
    </cfRule>
  </conditionalFormatting>
  <conditionalFormatting sqref="F545:M553">
    <cfRule type="expression" priority="20" dxfId="0" stopIfTrue="1">
      <formula>$N545=F$10</formula>
    </cfRule>
  </conditionalFormatting>
  <conditionalFormatting sqref="F555:M558">
    <cfRule type="expression" priority="19" dxfId="0" stopIfTrue="1">
      <formula>$N555=F$10</formula>
    </cfRule>
  </conditionalFormatting>
  <conditionalFormatting sqref="F560:M566">
    <cfRule type="expression" priority="18" dxfId="0" stopIfTrue="1">
      <formula>$N560=F$10</formula>
    </cfRule>
  </conditionalFormatting>
  <conditionalFormatting sqref="F568:M578">
    <cfRule type="expression" priority="17" dxfId="0" stopIfTrue="1">
      <formula>$N568=F$10</formula>
    </cfRule>
  </conditionalFormatting>
  <conditionalFormatting sqref="F580:M585">
    <cfRule type="expression" priority="16" dxfId="0" stopIfTrue="1">
      <formula>$N580=F$10</formula>
    </cfRule>
  </conditionalFormatting>
  <conditionalFormatting sqref="F587:M593">
    <cfRule type="expression" priority="15" dxfId="0" stopIfTrue="1">
      <formula>$N587=F$10</formula>
    </cfRule>
  </conditionalFormatting>
  <conditionalFormatting sqref="F595:M601">
    <cfRule type="expression" priority="14" dxfId="0" stopIfTrue="1">
      <formula>$N595=F$10</formula>
    </cfRule>
  </conditionalFormatting>
  <conditionalFormatting sqref="F603:M609">
    <cfRule type="expression" priority="13" dxfId="0" stopIfTrue="1">
      <formula>$N603=F$10</formula>
    </cfRule>
  </conditionalFormatting>
  <conditionalFormatting sqref="F611:M613">
    <cfRule type="expression" priority="12" dxfId="0" stopIfTrue="1">
      <formula>$N611=F$10</formula>
    </cfRule>
  </conditionalFormatting>
  <conditionalFormatting sqref="F615:M626">
    <cfRule type="expression" priority="11" dxfId="0" stopIfTrue="1">
      <formula>$N615=F$10</formula>
    </cfRule>
  </conditionalFormatting>
  <conditionalFormatting sqref="F628:M633">
    <cfRule type="expression" priority="10" dxfId="0" stopIfTrue="1">
      <formula>$N628=F$10</formula>
    </cfRule>
  </conditionalFormatting>
  <conditionalFormatting sqref="F635:M635">
    <cfRule type="expression" priority="9" dxfId="0" stopIfTrue="1">
      <formula>$N635=F$10</formula>
    </cfRule>
  </conditionalFormatting>
  <conditionalFormatting sqref="F637:M648">
    <cfRule type="expression" priority="8" dxfId="0" stopIfTrue="1">
      <formula>$N637=F$10</formula>
    </cfRule>
  </conditionalFormatting>
  <conditionalFormatting sqref="F650:M655">
    <cfRule type="expression" priority="7" dxfId="0" stopIfTrue="1">
      <formula>$N650=F$10</formula>
    </cfRule>
  </conditionalFormatting>
  <conditionalFormatting sqref="F657:M664">
    <cfRule type="expression" priority="6" dxfId="0" stopIfTrue="1">
      <formula>$N657=F$10</formula>
    </cfRule>
  </conditionalFormatting>
  <conditionalFormatting sqref="F666:M672">
    <cfRule type="expression" priority="5" dxfId="0" stopIfTrue="1">
      <formula>$N666=F$10</formula>
    </cfRule>
  </conditionalFormatting>
  <conditionalFormatting sqref="F674:M681">
    <cfRule type="expression" priority="4" dxfId="0" stopIfTrue="1">
      <formula>$N674=F$10</formula>
    </cfRule>
  </conditionalFormatting>
  <conditionalFormatting sqref="F683:M687">
    <cfRule type="expression" priority="3" dxfId="0" stopIfTrue="1">
      <formula>$N683=F$10</formula>
    </cfRule>
  </conditionalFormatting>
  <conditionalFormatting sqref="F689:M698">
    <cfRule type="expression" priority="2" dxfId="0" stopIfTrue="1">
      <formula>$N689=F$10</formula>
    </cfRule>
  </conditionalFormatting>
  <conditionalFormatting sqref="F700:M707">
    <cfRule type="expression" priority="1" dxfId="0" stopIfTrue="1">
      <formula>$N700=F$10</formula>
    </cfRule>
  </conditionalFormatting>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S262"/>
  <sheetViews>
    <sheetView zoomScale="85" zoomScaleNormal="85" zoomScalePageLayoutView="0" workbookViewId="0" topLeftCell="A1">
      <pane xSplit="3" ySplit="10" topLeftCell="D11" activePane="bottomRight" state="frozen"/>
      <selection pane="topLeft" activeCell="A1" sqref="A1"/>
      <selection pane="topRight" activeCell="F1" sqref="F1"/>
      <selection pane="bottomLeft" activeCell="A3" sqref="A3"/>
      <selection pane="bottomRight" activeCell="A1" sqref="A1"/>
    </sheetView>
  </sheetViews>
  <sheetFormatPr defaultColWidth="9.00390625" defaultRowHeight="13.5"/>
  <cols>
    <col min="1" max="1" width="6.375" style="0" customWidth="1"/>
    <col min="2" max="2" width="30.625" style="0" customWidth="1"/>
    <col min="3" max="4" width="6.25390625" style="0" customWidth="1"/>
    <col min="5" max="5" width="6.25390625" style="2" customWidth="1"/>
    <col min="6" max="13" width="5.00390625" style="0" customWidth="1"/>
    <col min="14" max="14" width="5.625" style="43" customWidth="1"/>
    <col min="15" max="15" width="5.625" style="27" customWidth="1"/>
    <col min="16" max="24" width="5.625" style="0" customWidth="1"/>
    <col min="25" max="26" width="5.50390625" style="0" customWidth="1"/>
    <col min="27" max="30" width="5.625" style="0" customWidth="1"/>
    <col min="31" max="35" width="5.50390625" style="27" customWidth="1"/>
    <col min="36" max="37" width="5.625" style="27" customWidth="1"/>
    <col min="38" max="38" width="5.50390625" style="27" customWidth="1"/>
    <col min="39" max="39" width="5.625" style="0" customWidth="1"/>
    <col min="40" max="40" width="5.50390625" style="0" customWidth="1"/>
    <col min="41" max="42" width="5.625" style="0" customWidth="1"/>
  </cols>
  <sheetData>
    <row r="1" spans="1:42" ht="13.5">
      <c r="A1" s="11"/>
      <c r="B1" s="11"/>
      <c r="C1" s="11"/>
      <c r="L1">
        <v>10</v>
      </c>
      <c r="M1" s="27">
        <f>SUM(O1:$HQ1)</f>
        <v>233</v>
      </c>
      <c r="N1" s="40">
        <f aca="true" t="shared" si="0" ref="N1:AP1">COUNTIF(N$12:N$417,10)</f>
        <v>0</v>
      </c>
      <c r="O1">
        <f t="shared" si="0"/>
        <v>7</v>
      </c>
      <c r="P1">
        <f t="shared" si="0"/>
        <v>16</v>
      </c>
      <c r="Q1">
        <f t="shared" si="0"/>
        <v>8</v>
      </c>
      <c r="R1">
        <f t="shared" si="0"/>
        <v>14</v>
      </c>
      <c r="S1">
        <f t="shared" si="0"/>
        <v>1</v>
      </c>
      <c r="T1">
        <f t="shared" si="0"/>
        <v>2</v>
      </c>
      <c r="U1">
        <f t="shared" si="0"/>
        <v>5</v>
      </c>
      <c r="V1">
        <f t="shared" si="0"/>
        <v>2</v>
      </c>
      <c r="W1">
        <f t="shared" si="0"/>
        <v>15</v>
      </c>
      <c r="X1">
        <f t="shared" si="0"/>
        <v>17</v>
      </c>
      <c r="Y1">
        <f t="shared" si="0"/>
        <v>3</v>
      </c>
      <c r="Z1">
        <f t="shared" si="0"/>
        <v>11</v>
      </c>
      <c r="AA1">
        <f t="shared" si="0"/>
        <v>16</v>
      </c>
      <c r="AB1">
        <f t="shared" si="0"/>
        <v>12</v>
      </c>
      <c r="AC1">
        <f t="shared" si="0"/>
        <v>11</v>
      </c>
      <c r="AD1">
        <f t="shared" si="0"/>
        <v>9</v>
      </c>
      <c r="AE1" s="27">
        <f t="shared" si="0"/>
        <v>30</v>
      </c>
      <c r="AF1" s="27">
        <f t="shared" si="0"/>
        <v>14</v>
      </c>
      <c r="AG1" s="27">
        <f t="shared" si="0"/>
        <v>11</v>
      </c>
      <c r="AH1" s="27">
        <f t="shared" si="0"/>
        <v>10</v>
      </c>
      <c r="AI1" s="27">
        <f t="shared" si="0"/>
        <v>2</v>
      </c>
      <c r="AJ1" s="27">
        <f t="shared" si="0"/>
        <v>1</v>
      </c>
      <c r="AK1" s="27">
        <f t="shared" si="0"/>
        <v>12</v>
      </c>
      <c r="AL1" s="27">
        <f t="shared" si="0"/>
        <v>1</v>
      </c>
      <c r="AM1">
        <f t="shared" si="0"/>
        <v>0</v>
      </c>
      <c r="AN1">
        <f t="shared" si="0"/>
        <v>1</v>
      </c>
      <c r="AO1">
        <f t="shared" si="0"/>
        <v>0</v>
      </c>
      <c r="AP1">
        <f t="shared" si="0"/>
        <v>2</v>
      </c>
    </row>
    <row r="2" spans="1:42" ht="13.5">
      <c r="A2" s="5"/>
      <c r="B2" s="5"/>
      <c r="C2" s="5"/>
      <c r="L2">
        <v>9</v>
      </c>
      <c r="M2" s="27">
        <f>SUM(O2:$HQ2)</f>
        <v>436</v>
      </c>
      <c r="N2" s="40">
        <f aca="true" t="shared" si="1" ref="N2:AP2">COUNTIF(N$12:N$417,9)</f>
        <v>0</v>
      </c>
      <c r="O2">
        <f t="shared" si="1"/>
        <v>22</v>
      </c>
      <c r="P2">
        <f t="shared" si="1"/>
        <v>20</v>
      </c>
      <c r="Q2">
        <f t="shared" si="1"/>
        <v>21</v>
      </c>
      <c r="R2">
        <f t="shared" si="1"/>
        <v>19</v>
      </c>
      <c r="S2">
        <f t="shared" si="1"/>
        <v>12</v>
      </c>
      <c r="T2">
        <f t="shared" si="1"/>
        <v>11</v>
      </c>
      <c r="U2">
        <f t="shared" si="1"/>
        <v>23</v>
      </c>
      <c r="V2">
        <f t="shared" si="1"/>
        <v>17</v>
      </c>
      <c r="W2">
        <f t="shared" si="1"/>
        <v>28</v>
      </c>
      <c r="X2">
        <f t="shared" si="1"/>
        <v>28</v>
      </c>
      <c r="Y2">
        <f t="shared" si="1"/>
        <v>8</v>
      </c>
      <c r="Z2">
        <f t="shared" si="1"/>
        <v>25</v>
      </c>
      <c r="AA2">
        <f t="shared" si="1"/>
        <v>25</v>
      </c>
      <c r="AB2">
        <f t="shared" si="1"/>
        <v>15</v>
      </c>
      <c r="AC2">
        <f t="shared" si="1"/>
        <v>7</v>
      </c>
      <c r="AD2">
        <f t="shared" si="1"/>
        <v>29</v>
      </c>
      <c r="AE2" s="27">
        <f t="shared" si="1"/>
        <v>26</v>
      </c>
      <c r="AF2" s="27">
        <f t="shared" si="1"/>
        <v>14</v>
      </c>
      <c r="AG2" s="27">
        <f t="shared" si="1"/>
        <v>30</v>
      </c>
      <c r="AH2" s="27">
        <f t="shared" si="1"/>
        <v>24</v>
      </c>
      <c r="AI2" s="27">
        <f t="shared" si="1"/>
        <v>8</v>
      </c>
      <c r="AJ2" s="27">
        <f t="shared" si="1"/>
        <v>1</v>
      </c>
      <c r="AK2" s="27">
        <f t="shared" si="1"/>
        <v>13</v>
      </c>
      <c r="AL2" s="27">
        <f t="shared" si="1"/>
        <v>3</v>
      </c>
      <c r="AM2">
        <f t="shared" si="1"/>
        <v>2</v>
      </c>
      <c r="AN2">
        <f t="shared" si="1"/>
        <v>1</v>
      </c>
      <c r="AO2">
        <f t="shared" si="1"/>
        <v>2</v>
      </c>
      <c r="AP2">
        <f t="shared" si="1"/>
        <v>2</v>
      </c>
    </row>
    <row r="3" spans="1:42" ht="13.5">
      <c r="A3" s="12"/>
      <c r="B3" s="22" t="s">
        <v>378</v>
      </c>
      <c r="C3" s="12"/>
      <c r="L3">
        <v>8</v>
      </c>
      <c r="M3" s="27">
        <f>SUM(O3:$HQ3)</f>
        <v>865</v>
      </c>
      <c r="N3" s="40">
        <f aca="true" t="shared" si="2" ref="N3:AP3">COUNTIF(N$12:N$417,8)</f>
        <v>0</v>
      </c>
      <c r="O3">
        <f t="shared" si="2"/>
        <v>42</v>
      </c>
      <c r="P3">
        <f t="shared" si="2"/>
        <v>48</v>
      </c>
      <c r="Q3">
        <f t="shared" si="2"/>
        <v>26</v>
      </c>
      <c r="R3">
        <f t="shared" si="2"/>
        <v>36</v>
      </c>
      <c r="S3">
        <f t="shared" si="2"/>
        <v>35</v>
      </c>
      <c r="T3">
        <f t="shared" si="2"/>
        <v>32</v>
      </c>
      <c r="U3">
        <f t="shared" si="2"/>
        <v>37</v>
      </c>
      <c r="V3">
        <f t="shared" si="2"/>
        <v>61</v>
      </c>
      <c r="W3">
        <f t="shared" si="2"/>
        <v>36</v>
      </c>
      <c r="X3">
        <f t="shared" si="2"/>
        <v>39</v>
      </c>
      <c r="Y3">
        <f t="shared" si="2"/>
        <v>26</v>
      </c>
      <c r="Z3">
        <f t="shared" si="2"/>
        <v>24</v>
      </c>
      <c r="AA3">
        <f t="shared" si="2"/>
        <v>46</v>
      </c>
      <c r="AB3">
        <f t="shared" si="2"/>
        <v>45</v>
      </c>
      <c r="AC3">
        <f t="shared" si="2"/>
        <v>60</v>
      </c>
      <c r="AD3">
        <f t="shared" si="2"/>
        <v>50</v>
      </c>
      <c r="AE3" s="27">
        <f t="shared" si="2"/>
        <v>34</v>
      </c>
      <c r="AF3" s="27">
        <f t="shared" si="2"/>
        <v>32</v>
      </c>
      <c r="AG3" s="27">
        <f t="shared" si="2"/>
        <v>49</v>
      </c>
      <c r="AH3" s="27">
        <f t="shared" si="2"/>
        <v>48</v>
      </c>
      <c r="AI3" s="27">
        <f t="shared" si="2"/>
        <v>17</v>
      </c>
      <c r="AJ3" s="27">
        <f t="shared" si="2"/>
        <v>6</v>
      </c>
      <c r="AK3" s="27">
        <f t="shared" si="2"/>
        <v>11</v>
      </c>
      <c r="AL3" s="27">
        <f t="shared" si="2"/>
        <v>15</v>
      </c>
      <c r="AM3">
        <f t="shared" si="2"/>
        <v>4</v>
      </c>
      <c r="AN3">
        <f t="shared" si="2"/>
        <v>0</v>
      </c>
      <c r="AO3">
        <f t="shared" si="2"/>
        <v>5</v>
      </c>
      <c r="AP3">
        <f t="shared" si="2"/>
        <v>1</v>
      </c>
    </row>
    <row r="4" spans="1:42" ht="13.5">
      <c r="A4" s="6"/>
      <c r="B4" s="13" t="s">
        <v>34</v>
      </c>
      <c r="C4" s="6"/>
      <c r="L4">
        <v>7</v>
      </c>
      <c r="M4" s="27">
        <f>SUM(O4:$HQ4)</f>
        <v>1359</v>
      </c>
      <c r="N4" s="40">
        <f aca="true" t="shared" si="3" ref="N4:AP4">COUNTIF(N$12:N$417,7)</f>
        <v>0</v>
      </c>
      <c r="O4">
        <f t="shared" si="3"/>
        <v>74</v>
      </c>
      <c r="P4">
        <f t="shared" si="3"/>
        <v>67</v>
      </c>
      <c r="Q4">
        <f t="shared" si="3"/>
        <v>46</v>
      </c>
      <c r="R4">
        <f t="shared" si="3"/>
        <v>50</v>
      </c>
      <c r="S4">
        <f t="shared" si="3"/>
        <v>51</v>
      </c>
      <c r="T4">
        <f t="shared" si="3"/>
        <v>63</v>
      </c>
      <c r="U4">
        <f t="shared" si="3"/>
        <v>70</v>
      </c>
      <c r="V4">
        <f t="shared" si="3"/>
        <v>92</v>
      </c>
      <c r="W4">
        <f t="shared" si="3"/>
        <v>48</v>
      </c>
      <c r="X4">
        <f t="shared" si="3"/>
        <v>41</v>
      </c>
      <c r="Y4">
        <f t="shared" si="3"/>
        <v>75</v>
      </c>
      <c r="Z4">
        <f t="shared" si="3"/>
        <v>55</v>
      </c>
      <c r="AA4">
        <f t="shared" si="3"/>
        <v>61</v>
      </c>
      <c r="AB4">
        <f t="shared" si="3"/>
        <v>103</v>
      </c>
      <c r="AC4">
        <f t="shared" si="3"/>
        <v>69</v>
      </c>
      <c r="AD4">
        <f t="shared" si="3"/>
        <v>77</v>
      </c>
      <c r="AE4" s="27">
        <f t="shared" si="3"/>
        <v>65</v>
      </c>
      <c r="AF4" s="27">
        <f t="shared" si="3"/>
        <v>43</v>
      </c>
      <c r="AG4" s="27">
        <f t="shared" si="3"/>
        <v>72</v>
      </c>
      <c r="AH4" s="27">
        <f t="shared" si="3"/>
        <v>57</v>
      </c>
      <c r="AI4" s="27">
        <f t="shared" si="3"/>
        <v>15</v>
      </c>
      <c r="AJ4" s="27">
        <f t="shared" si="3"/>
        <v>3</v>
      </c>
      <c r="AK4" s="27">
        <f t="shared" si="3"/>
        <v>13</v>
      </c>
      <c r="AL4" s="27">
        <f t="shared" si="3"/>
        <v>29</v>
      </c>
      <c r="AM4">
        <f t="shared" si="3"/>
        <v>9</v>
      </c>
      <c r="AN4">
        <f t="shared" si="3"/>
        <v>4</v>
      </c>
      <c r="AO4">
        <f t="shared" si="3"/>
        <v>5</v>
      </c>
      <c r="AP4">
        <f t="shared" si="3"/>
        <v>2</v>
      </c>
    </row>
    <row r="5" spans="1:42" ht="13.5">
      <c r="A5" s="7"/>
      <c r="B5" s="14" t="s">
        <v>255</v>
      </c>
      <c r="C5" s="7"/>
      <c r="L5">
        <v>6</v>
      </c>
      <c r="M5" s="27">
        <f>SUM(O5:$HQ5)</f>
        <v>1183</v>
      </c>
      <c r="N5" s="40">
        <f aca="true" t="shared" si="4" ref="N5:AP5">COUNTIF(N$12:N$417,6)</f>
        <v>0</v>
      </c>
      <c r="O5">
        <f t="shared" si="4"/>
        <v>55</v>
      </c>
      <c r="P5">
        <f t="shared" si="4"/>
        <v>46</v>
      </c>
      <c r="Q5">
        <f t="shared" si="4"/>
        <v>54</v>
      </c>
      <c r="R5">
        <f t="shared" si="4"/>
        <v>53</v>
      </c>
      <c r="S5">
        <f t="shared" si="4"/>
        <v>68</v>
      </c>
      <c r="T5">
        <f t="shared" si="4"/>
        <v>65</v>
      </c>
      <c r="U5">
        <f t="shared" si="4"/>
        <v>49</v>
      </c>
      <c r="V5">
        <f t="shared" si="4"/>
        <v>48</v>
      </c>
      <c r="W5">
        <f t="shared" si="4"/>
        <v>55</v>
      </c>
      <c r="X5">
        <f t="shared" si="4"/>
        <v>60</v>
      </c>
      <c r="Y5">
        <f t="shared" si="4"/>
        <v>81</v>
      </c>
      <c r="Z5">
        <f t="shared" si="4"/>
        <v>46</v>
      </c>
      <c r="AA5">
        <f t="shared" si="4"/>
        <v>44</v>
      </c>
      <c r="AB5">
        <f t="shared" si="4"/>
        <v>47</v>
      </c>
      <c r="AC5">
        <f t="shared" si="4"/>
        <v>54</v>
      </c>
      <c r="AD5">
        <f t="shared" si="4"/>
        <v>60</v>
      </c>
      <c r="AE5" s="27">
        <f t="shared" si="4"/>
        <v>52</v>
      </c>
      <c r="AF5" s="27">
        <f t="shared" si="4"/>
        <v>61</v>
      </c>
      <c r="AG5" s="27">
        <f t="shared" si="4"/>
        <v>42</v>
      </c>
      <c r="AH5" s="27">
        <f t="shared" si="4"/>
        <v>72</v>
      </c>
      <c r="AI5" s="27">
        <f t="shared" si="4"/>
        <v>8</v>
      </c>
      <c r="AJ5" s="27">
        <f t="shared" si="4"/>
        <v>11</v>
      </c>
      <c r="AK5" s="27">
        <f t="shared" si="4"/>
        <v>20</v>
      </c>
      <c r="AL5" s="27">
        <f t="shared" si="4"/>
        <v>22</v>
      </c>
      <c r="AM5">
        <f t="shared" si="4"/>
        <v>3</v>
      </c>
      <c r="AN5">
        <f t="shared" si="4"/>
        <v>1</v>
      </c>
      <c r="AO5">
        <f t="shared" si="4"/>
        <v>6</v>
      </c>
      <c r="AP5">
        <f t="shared" si="4"/>
        <v>0</v>
      </c>
    </row>
    <row r="6" spans="1:42" ht="13.5">
      <c r="A6" s="16"/>
      <c r="B6" s="44" t="str">
        <f>"全体平均："&amp;AVERAGE($O$12:$HQ$417)</f>
        <v>全体平均：6.8645174454193</v>
      </c>
      <c r="C6" s="16"/>
      <c r="L6">
        <v>5</v>
      </c>
      <c r="M6" s="27">
        <f>SUM(O6:$HQ6)</f>
        <v>585</v>
      </c>
      <c r="N6" s="40">
        <f aca="true" t="shared" si="5" ref="N6:AP6">COUNTIF(N$12:N$417,5)</f>
        <v>0</v>
      </c>
      <c r="O6">
        <f t="shared" si="5"/>
        <v>23</v>
      </c>
      <c r="P6">
        <f t="shared" si="5"/>
        <v>19</v>
      </c>
      <c r="Q6">
        <f t="shared" si="5"/>
        <v>51</v>
      </c>
      <c r="R6">
        <f t="shared" si="5"/>
        <v>43</v>
      </c>
      <c r="S6">
        <f t="shared" si="5"/>
        <v>61</v>
      </c>
      <c r="T6">
        <f t="shared" si="5"/>
        <v>40</v>
      </c>
      <c r="U6">
        <f t="shared" si="5"/>
        <v>32</v>
      </c>
      <c r="V6">
        <f t="shared" si="5"/>
        <v>10</v>
      </c>
      <c r="W6">
        <f t="shared" si="5"/>
        <v>29</v>
      </c>
      <c r="X6">
        <f t="shared" si="5"/>
        <v>30</v>
      </c>
      <c r="Y6">
        <f t="shared" si="5"/>
        <v>35</v>
      </c>
      <c r="Z6">
        <f t="shared" si="5"/>
        <v>25</v>
      </c>
      <c r="AA6">
        <f t="shared" si="5"/>
        <v>21</v>
      </c>
      <c r="AB6">
        <f t="shared" si="5"/>
        <v>9</v>
      </c>
      <c r="AC6">
        <f t="shared" si="5"/>
        <v>14</v>
      </c>
      <c r="AD6">
        <f t="shared" si="5"/>
        <v>3</v>
      </c>
      <c r="AE6" s="27">
        <f t="shared" si="5"/>
        <v>18</v>
      </c>
      <c r="AF6" s="27">
        <f t="shared" si="5"/>
        <v>43</v>
      </c>
      <c r="AG6" s="27">
        <f t="shared" si="5"/>
        <v>20</v>
      </c>
      <c r="AH6" s="27">
        <f t="shared" si="5"/>
        <v>17</v>
      </c>
      <c r="AI6" s="27">
        <f t="shared" si="5"/>
        <v>0</v>
      </c>
      <c r="AJ6" s="27">
        <f t="shared" si="5"/>
        <v>13</v>
      </c>
      <c r="AK6" s="27">
        <f t="shared" si="5"/>
        <v>9</v>
      </c>
      <c r="AL6" s="27">
        <f t="shared" si="5"/>
        <v>11</v>
      </c>
      <c r="AM6">
        <f t="shared" si="5"/>
        <v>4</v>
      </c>
      <c r="AN6">
        <f t="shared" si="5"/>
        <v>2</v>
      </c>
      <c r="AO6">
        <f t="shared" si="5"/>
        <v>1</v>
      </c>
      <c r="AP6">
        <f t="shared" si="5"/>
        <v>2</v>
      </c>
    </row>
    <row r="7" spans="1:42" ht="13.5">
      <c r="A7" s="10"/>
      <c r="B7" s="10"/>
      <c r="C7" s="10"/>
      <c r="L7">
        <v>4</v>
      </c>
      <c r="M7" s="27">
        <f>SUM(O7:$HQ7)</f>
        <v>213</v>
      </c>
      <c r="N7" s="40">
        <f aca="true" t="shared" si="6" ref="N7:AP7">COUNTIF(N$12:N$417,4)</f>
        <v>0</v>
      </c>
      <c r="O7">
        <f t="shared" si="6"/>
        <v>8</v>
      </c>
      <c r="P7">
        <f t="shared" si="6"/>
        <v>10</v>
      </c>
      <c r="Q7">
        <f t="shared" si="6"/>
        <v>23</v>
      </c>
      <c r="R7">
        <f t="shared" si="6"/>
        <v>12</v>
      </c>
      <c r="S7">
        <f t="shared" si="6"/>
        <v>0</v>
      </c>
      <c r="T7">
        <f t="shared" si="6"/>
        <v>16</v>
      </c>
      <c r="U7">
        <f t="shared" si="6"/>
        <v>14</v>
      </c>
      <c r="V7">
        <f t="shared" si="6"/>
        <v>1</v>
      </c>
      <c r="W7">
        <f t="shared" si="6"/>
        <v>16</v>
      </c>
      <c r="X7">
        <f t="shared" si="6"/>
        <v>14</v>
      </c>
      <c r="Y7">
        <f t="shared" si="6"/>
        <v>3</v>
      </c>
      <c r="Z7">
        <f t="shared" si="6"/>
        <v>41</v>
      </c>
      <c r="AA7">
        <f t="shared" si="6"/>
        <v>10</v>
      </c>
      <c r="AB7">
        <f t="shared" si="6"/>
        <v>0</v>
      </c>
      <c r="AC7">
        <f t="shared" si="6"/>
        <v>0</v>
      </c>
      <c r="AD7">
        <f t="shared" si="6"/>
        <v>0</v>
      </c>
      <c r="AE7" s="27">
        <f t="shared" si="6"/>
        <v>6</v>
      </c>
      <c r="AF7" s="27">
        <f t="shared" si="6"/>
        <v>22</v>
      </c>
      <c r="AG7" s="27">
        <f t="shared" si="6"/>
        <v>7</v>
      </c>
      <c r="AH7" s="27">
        <f t="shared" si="6"/>
        <v>3</v>
      </c>
      <c r="AI7" s="27">
        <f t="shared" si="6"/>
        <v>0</v>
      </c>
      <c r="AJ7" s="27">
        <f t="shared" si="6"/>
        <v>3</v>
      </c>
      <c r="AK7" s="27">
        <f t="shared" si="6"/>
        <v>2</v>
      </c>
      <c r="AL7" s="27">
        <f t="shared" si="6"/>
        <v>1</v>
      </c>
      <c r="AM7">
        <f t="shared" si="6"/>
        <v>1</v>
      </c>
      <c r="AN7">
        <f t="shared" si="6"/>
        <v>0</v>
      </c>
      <c r="AO7">
        <f t="shared" si="6"/>
        <v>0</v>
      </c>
      <c r="AP7">
        <f t="shared" si="6"/>
        <v>0</v>
      </c>
    </row>
    <row r="8" spans="1:42" s="8" customFormat="1" ht="13.5">
      <c r="A8" s="15"/>
      <c r="B8" s="15"/>
      <c r="C8" s="15"/>
      <c r="E8" s="9"/>
      <c r="L8" s="8">
        <v>3</v>
      </c>
      <c r="M8" s="8">
        <f>SUM(O8:$HQ8)</f>
        <v>27</v>
      </c>
      <c r="N8" s="41">
        <f aca="true" t="shared" si="7" ref="N8:AP8">COUNTIF(N$12:N$417,3)</f>
        <v>0</v>
      </c>
      <c r="O8" s="8">
        <f t="shared" si="7"/>
        <v>0</v>
      </c>
      <c r="P8" s="8">
        <f t="shared" si="7"/>
        <v>2</v>
      </c>
      <c r="Q8" s="8">
        <f t="shared" si="7"/>
        <v>2</v>
      </c>
      <c r="R8" s="8">
        <f t="shared" si="7"/>
        <v>3</v>
      </c>
      <c r="S8" s="8">
        <f t="shared" si="7"/>
        <v>0</v>
      </c>
      <c r="T8" s="8">
        <f t="shared" si="7"/>
        <v>2</v>
      </c>
      <c r="U8" s="8">
        <f t="shared" si="7"/>
        <v>1</v>
      </c>
      <c r="V8" s="8">
        <f t="shared" si="7"/>
        <v>0</v>
      </c>
      <c r="W8" s="8">
        <f t="shared" si="7"/>
        <v>2</v>
      </c>
      <c r="X8" s="8">
        <f t="shared" si="7"/>
        <v>2</v>
      </c>
      <c r="Y8" s="8">
        <f t="shared" si="7"/>
        <v>0</v>
      </c>
      <c r="Z8" s="8">
        <f t="shared" si="7"/>
        <v>4</v>
      </c>
      <c r="AA8" s="8">
        <f t="shared" si="7"/>
        <v>1</v>
      </c>
      <c r="AB8" s="8">
        <f t="shared" si="7"/>
        <v>0</v>
      </c>
      <c r="AC8" s="8">
        <f t="shared" si="7"/>
        <v>1</v>
      </c>
      <c r="AD8" s="8">
        <f t="shared" si="7"/>
        <v>0</v>
      </c>
      <c r="AE8" s="8">
        <f t="shared" si="7"/>
        <v>0</v>
      </c>
      <c r="AF8" s="8">
        <f t="shared" si="7"/>
        <v>2</v>
      </c>
      <c r="AG8" s="27">
        <f t="shared" si="7"/>
        <v>0</v>
      </c>
      <c r="AH8" s="8">
        <f t="shared" si="7"/>
        <v>0</v>
      </c>
      <c r="AI8" s="8">
        <f t="shared" si="7"/>
        <v>0</v>
      </c>
      <c r="AJ8" s="8">
        <f t="shared" si="7"/>
        <v>3</v>
      </c>
      <c r="AK8" s="8">
        <f t="shared" si="7"/>
        <v>2</v>
      </c>
      <c r="AL8" s="8">
        <f t="shared" si="7"/>
        <v>0</v>
      </c>
      <c r="AM8" s="8">
        <f t="shared" si="7"/>
        <v>0</v>
      </c>
      <c r="AN8" s="8">
        <f t="shared" si="7"/>
        <v>0</v>
      </c>
      <c r="AO8" s="8">
        <f t="shared" si="7"/>
        <v>0</v>
      </c>
      <c r="AP8" s="8">
        <f t="shared" si="7"/>
        <v>0</v>
      </c>
    </row>
    <row r="9" spans="1:42" ht="13.5">
      <c r="A9" s="94" t="s">
        <v>379</v>
      </c>
      <c r="B9" s="94" t="s">
        <v>380</v>
      </c>
      <c r="C9" s="94" t="s">
        <v>9</v>
      </c>
      <c r="D9" s="94" t="s">
        <v>10</v>
      </c>
      <c r="E9" s="96" t="s">
        <v>11</v>
      </c>
      <c r="F9" s="98" t="s">
        <v>19</v>
      </c>
      <c r="G9" s="98"/>
      <c r="H9" s="98"/>
      <c r="I9" s="98"/>
      <c r="J9" s="98"/>
      <c r="K9" s="98"/>
      <c r="L9" s="98"/>
      <c r="M9" s="98"/>
      <c r="N9" s="45" t="e">
        <f aca="true" t="shared" si="8" ref="N9:AP9">AVERAGE(N$12:N$417)</f>
        <v>#DIV/0!</v>
      </c>
      <c r="O9" s="46">
        <f t="shared" si="8"/>
        <v>6.922077922077922</v>
      </c>
      <c r="P9" s="47">
        <f t="shared" si="8"/>
        <v>7.06140350877193</v>
      </c>
      <c r="Q9" s="48">
        <f t="shared" si="8"/>
        <v>6.3896103896103895</v>
      </c>
      <c r="R9" s="47">
        <f t="shared" si="8"/>
        <v>6.691304347826087</v>
      </c>
      <c r="S9" s="48">
        <f t="shared" si="8"/>
        <v>6.43859649122807</v>
      </c>
      <c r="T9" s="48">
        <f t="shared" si="8"/>
        <v>6.3896103896103895</v>
      </c>
      <c r="U9" s="47">
        <f t="shared" si="8"/>
        <v>6.735930735930736</v>
      </c>
      <c r="V9" s="49">
        <f t="shared" si="8"/>
        <v>7.12987012987013</v>
      </c>
      <c r="W9" s="47">
        <f t="shared" si="8"/>
        <v>6.860262008733624</v>
      </c>
      <c r="X9" s="47">
        <f t="shared" si="8"/>
        <v>6.896103896103896</v>
      </c>
      <c r="Y9" s="48">
        <f t="shared" si="8"/>
        <v>6.528138528138528</v>
      </c>
      <c r="Z9" s="48">
        <f t="shared" si="8"/>
        <v>6.445887445887446</v>
      </c>
      <c r="AA9" s="49">
        <f t="shared" si="8"/>
        <v>7.107142857142857</v>
      </c>
      <c r="AB9" s="49">
        <f t="shared" si="8"/>
        <v>7.199134199134199</v>
      </c>
      <c r="AC9" s="49">
        <f t="shared" si="8"/>
        <v>7.097222222222222</v>
      </c>
      <c r="AD9" s="49">
        <f t="shared" si="8"/>
        <v>7.302631578947368</v>
      </c>
      <c r="AE9" s="50">
        <f t="shared" si="8"/>
        <v>7.303030303030303</v>
      </c>
      <c r="AF9" s="51">
        <f t="shared" si="8"/>
        <v>6.484848484848484</v>
      </c>
      <c r="AG9" s="52">
        <f t="shared" si="8"/>
        <v>7.1688311688311686</v>
      </c>
      <c r="AH9" s="50">
        <f t="shared" si="8"/>
        <v>7.0476190476190474</v>
      </c>
      <c r="AI9" s="53">
        <f t="shared" si="8"/>
        <v>7.62</v>
      </c>
      <c r="AJ9" s="53">
        <f t="shared" si="8"/>
        <v>5.853658536585366</v>
      </c>
      <c r="AK9" s="53">
        <f t="shared" si="8"/>
        <v>7.2560975609756095</v>
      </c>
      <c r="AL9" s="53">
        <f t="shared" si="8"/>
        <v>6.719512195121951</v>
      </c>
      <c r="AM9" s="54">
        <f t="shared" si="8"/>
        <v>6.739130434782608</v>
      </c>
      <c r="AN9" s="54">
        <f t="shared" si="8"/>
        <v>7</v>
      </c>
      <c r="AO9" s="54">
        <f t="shared" si="8"/>
        <v>7.052631578947368</v>
      </c>
      <c r="AP9" s="54">
        <f t="shared" si="8"/>
        <v>7.777777777777778</v>
      </c>
    </row>
    <row r="10" spans="1:42" s="1" customFormat="1" ht="13.5">
      <c r="A10" s="94"/>
      <c r="B10" s="94"/>
      <c r="C10" s="95"/>
      <c r="D10" s="95"/>
      <c r="E10" s="97"/>
      <c r="F10" s="1">
        <v>10</v>
      </c>
      <c r="G10" s="1">
        <v>9</v>
      </c>
      <c r="H10" s="1">
        <v>8</v>
      </c>
      <c r="I10" s="1">
        <v>7</v>
      </c>
      <c r="J10" s="1">
        <v>6</v>
      </c>
      <c r="K10" s="1">
        <v>5</v>
      </c>
      <c r="L10" s="1">
        <v>4</v>
      </c>
      <c r="M10" s="1">
        <v>3</v>
      </c>
      <c r="N10" s="42" t="s">
        <v>381</v>
      </c>
      <c r="O10" s="28" t="s">
        <v>382</v>
      </c>
      <c r="P10" s="1" t="s">
        <v>383</v>
      </c>
      <c r="Q10" s="1" t="s">
        <v>4</v>
      </c>
      <c r="R10" s="1" t="s">
        <v>384</v>
      </c>
      <c r="S10" s="1" t="s">
        <v>385</v>
      </c>
      <c r="T10" s="1" t="s">
        <v>386</v>
      </c>
      <c r="U10" s="1" t="s">
        <v>387</v>
      </c>
      <c r="V10" s="1" t="s">
        <v>388</v>
      </c>
      <c r="W10" s="1" t="s">
        <v>389</v>
      </c>
      <c r="X10" s="1" t="s">
        <v>390</v>
      </c>
      <c r="Y10" s="1" t="s">
        <v>391</v>
      </c>
      <c r="Z10" s="1" t="s">
        <v>6</v>
      </c>
      <c r="AA10" s="1" t="s">
        <v>392</v>
      </c>
      <c r="AB10" s="1" t="s">
        <v>393</v>
      </c>
      <c r="AC10" s="1" t="s">
        <v>394</v>
      </c>
      <c r="AD10" s="1" t="s">
        <v>395</v>
      </c>
      <c r="AE10" s="28" t="s">
        <v>5</v>
      </c>
      <c r="AF10" s="28" t="s">
        <v>396</v>
      </c>
      <c r="AG10" s="28" t="s">
        <v>397</v>
      </c>
      <c r="AH10" s="28" t="s">
        <v>398</v>
      </c>
      <c r="AI10" s="28" t="s">
        <v>8</v>
      </c>
      <c r="AJ10" s="28" t="s">
        <v>399</v>
      </c>
      <c r="AK10" s="28" t="s">
        <v>400</v>
      </c>
      <c r="AL10" s="28" t="s">
        <v>7</v>
      </c>
      <c r="AM10" s="1" t="s">
        <v>401</v>
      </c>
      <c r="AN10" s="1" t="s">
        <v>0</v>
      </c>
      <c r="AO10" s="1">
        <v>80</v>
      </c>
      <c r="AP10" s="1" t="s">
        <v>402</v>
      </c>
    </row>
    <row r="11" spans="15:42" ht="13.5">
      <c r="O11" s="32"/>
      <c r="P11" s="26"/>
      <c r="Q11" s="26"/>
      <c r="R11" s="26"/>
      <c r="S11" s="26"/>
      <c r="T11" s="26"/>
      <c r="U11" s="26"/>
      <c r="V11" s="26"/>
      <c r="W11" s="26"/>
      <c r="X11" s="26"/>
      <c r="Y11" s="26"/>
      <c r="Z11" s="26"/>
      <c r="AA11" s="26"/>
      <c r="AB11" s="26"/>
      <c r="AC11" s="26"/>
      <c r="AD11" s="26"/>
      <c r="AE11" s="32"/>
      <c r="AF11" s="32"/>
      <c r="AG11" s="32"/>
      <c r="AH11" s="32"/>
      <c r="AI11" s="32"/>
      <c r="AJ11" s="32"/>
      <c r="AK11" s="32"/>
      <c r="AL11" s="32"/>
      <c r="AM11" s="26"/>
      <c r="AN11" s="26"/>
      <c r="AO11" s="26"/>
      <c r="AP11" s="26"/>
    </row>
    <row r="12" spans="1:42" ht="13.5">
      <c r="A12" s="55" t="s">
        <v>403</v>
      </c>
      <c r="B12" t="s">
        <v>404</v>
      </c>
      <c r="C12" s="54">
        <f aca="true" t="shared" si="9" ref="C12:C32">AVERAGE($O12:$HQ12)</f>
        <v>6.173913043478261</v>
      </c>
      <c r="D12">
        <f aca="true" t="shared" si="10" ref="D12:D32">SUM($O12:$HQ12)</f>
        <v>142</v>
      </c>
      <c r="E12" s="2">
        <f aca="true" t="shared" si="11" ref="E12:E32">COUNT($O12:$HQ12)</f>
        <v>23</v>
      </c>
      <c r="F12">
        <f aca="true" t="shared" si="12" ref="F12:F32">COUNTIF($O12:$HQ12,10)</f>
        <v>1</v>
      </c>
      <c r="G12">
        <f aca="true" t="shared" si="13" ref="G12:G32">COUNTIF($O12:$HQ12,9)</f>
        <v>0</v>
      </c>
      <c r="H12">
        <f aca="true" t="shared" si="14" ref="H12:H32">COUNTIF($O12:$HQ12,8)</f>
        <v>3</v>
      </c>
      <c r="I12">
        <f aca="true" t="shared" si="15" ref="I12:I32">COUNTIF($O12:$HQ12,7)</f>
        <v>3</v>
      </c>
      <c r="J12">
        <f aca="true" t="shared" si="16" ref="J12:J32">COUNTIF($O12:$HQ12,6)</f>
        <v>8</v>
      </c>
      <c r="K12">
        <f aca="true" t="shared" si="17" ref="K12:K32">COUNTIF($O12:$HQ12,5)</f>
        <v>7</v>
      </c>
      <c r="L12">
        <f aca="true" t="shared" si="18" ref="L12:L32">COUNTIF($O12:$HQ12,4)</f>
        <v>1</v>
      </c>
      <c r="M12">
        <f aca="true" t="shared" si="19" ref="M12:M32">COUNTIF($O12:$HQ12,3)</f>
        <v>0</v>
      </c>
      <c r="O12" s="19">
        <v>5</v>
      </c>
      <c r="P12" s="17">
        <v>8</v>
      </c>
      <c r="Q12" s="19">
        <v>4</v>
      </c>
      <c r="R12" s="17">
        <v>5</v>
      </c>
      <c r="S12" s="17">
        <v>7</v>
      </c>
      <c r="T12" s="17">
        <v>6</v>
      </c>
      <c r="U12" s="17">
        <v>5</v>
      </c>
      <c r="V12" s="17">
        <v>6</v>
      </c>
      <c r="W12" s="17">
        <v>5</v>
      </c>
      <c r="X12" s="17">
        <v>6</v>
      </c>
      <c r="Y12" s="17">
        <v>7</v>
      </c>
      <c r="Z12" s="17">
        <v>5</v>
      </c>
      <c r="AA12" s="17">
        <v>8</v>
      </c>
      <c r="AB12" s="17">
        <v>7</v>
      </c>
      <c r="AC12" s="17">
        <v>8</v>
      </c>
      <c r="AD12" s="17">
        <v>6</v>
      </c>
      <c r="AE12" s="19">
        <v>6</v>
      </c>
      <c r="AF12" s="19">
        <v>6</v>
      </c>
      <c r="AG12" s="19">
        <v>6</v>
      </c>
      <c r="AH12" s="19">
        <v>6</v>
      </c>
      <c r="AI12" s="19"/>
      <c r="AJ12" s="19"/>
      <c r="AK12" s="29">
        <v>10</v>
      </c>
      <c r="AL12" s="19">
        <v>5</v>
      </c>
      <c r="AM12" s="17"/>
      <c r="AN12" s="17"/>
      <c r="AO12" s="17"/>
      <c r="AP12" s="17">
        <v>5</v>
      </c>
    </row>
    <row r="13" spans="1:42" ht="13.5">
      <c r="A13" s="55" t="s">
        <v>405</v>
      </c>
      <c r="B13" t="s">
        <v>406</v>
      </c>
      <c r="C13" s="54">
        <f t="shared" si="9"/>
        <v>6.875</v>
      </c>
      <c r="D13">
        <f t="shared" si="10"/>
        <v>165</v>
      </c>
      <c r="E13" s="2">
        <f t="shared" si="11"/>
        <v>24</v>
      </c>
      <c r="F13">
        <f t="shared" si="12"/>
        <v>1</v>
      </c>
      <c r="G13">
        <f t="shared" si="13"/>
        <v>3</v>
      </c>
      <c r="H13">
        <f t="shared" si="14"/>
        <v>4</v>
      </c>
      <c r="I13">
        <f t="shared" si="15"/>
        <v>7</v>
      </c>
      <c r="J13">
        <f t="shared" si="16"/>
        <v>3</v>
      </c>
      <c r="K13">
        <f t="shared" si="17"/>
        <v>5</v>
      </c>
      <c r="L13">
        <f t="shared" si="18"/>
        <v>1</v>
      </c>
      <c r="M13">
        <f t="shared" si="19"/>
        <v>0</v>
      </c>
      <c r="O13" s="19">
        <v>6</v>
      </c>
      <c r="P13" s="17">
        <v>7</v>
      </c>
      <c r="Q13" s="19">
        <v>5</v>
      </c>
      <c r="R13" s="17">
        <v>5</v>
      </c>
      <c r="S13" s="17">
        <v>5</v>
      </c>
      <c r="T13" s="17">
        <v>4</v>
      </c>
      <c r="U13" s="17">
        <v>6</v>
      </c>
      <c r="V13" s="17">
        <v>7</v>
      </c>
      <c r="W13" s="17">
        <v>9</v>
      </c>
      <c r="X13" s="17">
        <v>7</v>
      </c>
      <c r="Y13" s="17">
        <v>7</v>
      </c>
      <c r="Z13" s="17">
        <v>8</v>
      </c>
      <c r="AA13" s="17">
        <v>9</v>
      </c>
      <c r="AB13" s="17">
        <v>8</v>
      </c>
      <c r="AC13" s="17">
        <v>8</v>
      </c>
      <c r="AD13" s="17">
        <v>6</v>
      </c>
      <c r="AE13" s="19">
        <v>7</v>
      </c>
      <c r="AF13" s="19">
        <v>8</v>
      </c>
      <c r="AG13" s="19">
        <v>9</v>
      </c>
      <c r="AH13" s="19">
        <v>7</v>
      </c>
      <c r="AI13" s="19"/>
      <c r="AJ13" s="19">
        <v>5</v>
      </c>
      <c r="AK13" s="29">
        <v>10</v>
      </c>
      <c r="AL13" s="19">
        <v>5</v>
      </c>
      <c r="AM13" s="17"/>
      <c r="AN13" s="17"/>
      <c r="AO13" s="17"/>
      <c r="AP13" s="17">
        <v>7</v>
      </c>
    </row>
    <row r="14" spans="1:42" ht="13.5">
      <c r="A14" s="55" t="s">
        <v>407</v>
      </c>
      <c r="B14" t="s">
        <v>408</v>
      </c>
      <c r="C14" s="56">
        <f t="shared" si="9"/>
        <v>8.826086956521738</v>
      </c>
      <c r="D14">
        <f t="shared" si="10"/>
        <v>203</v>
      </c>
      <c r="E14" s="2">
        <f t="shared" si="11"/>
        <v>23</v>
      </c>
      <c r="F14">
        <f t="shared" si="12"/>
        <v>10</v>
      </c>
      <c r="G14">
        <f t="shared" si="13"/>
        <v>4</v>
      </c>
      <c r="H14">
        <f t="shared" si="14"/>
        <v>6</v>
      </c>
      <c r="I14">
        <f t="shared" si="15"/>
        <v>2</v>
      </c>
      <c r="J14">
        <f t="shared" si="16"/>
        <v>0</v>
      </c>
      <c r="K14">
        <f t="shared" si="17"/>
        <v>1</v>
      </c>
      <c r="L14">
        <f t="shared" si="18"/>
        <v>0</v>
      </c>
      <c r="M14">
        <f t="shared" si="19"/>
        <v>0</v>
      </c>
      <c r="O14" s="19">
        <v>9</v>
      </c>
      <c r="P14" s="18">
        <v>10</v>
      </c>
      <c r="Q14" s="19">
        <v>8</v>
      </c>
      <c r="R14" s="17">
        <v>5</v>
      </c>
      <c r="S14" s="17">
        <v>8</v>
      </c>
      <c r="T14" s="17">
        <v>9</v>
      </c>
      <c r="U14" s="18">
        <v>10</v>
      </c>
      <c r="V14" s="17">
        <v>8</v>
      </c>
      <c r="W14" s="18">
        <v>10</v>
      </c>
      <c r="X14" s="17">
        <v>9</v>
      </c>
      <c r="Y14" s="17">
        <v>8</v>
      </c>
      <c r="Z14" s="17">
        <v>8</v>
      </c>
      <c r="AA14" s="57">
        <v>10</v>
      </c>
      <c r="AB14" s="18">
        <v>10</v>
      </c>
      <c r="AC14" s="18">
        <v>10</v>
      </c>
      <c r="AD14" s="17">
        <v>9</v>
      </c>
      <c r="AE14" s="19">
        <v>7</v>
      </c>
      <c r="AF14" s="29">
        <v>10</v>
      </c>
      <c r="AG14" s="29">
        <v>10</v>
      </c>
      <c r="AH14" s="29">
        <v>10</v>
      </c>
      <c r="AI14" s="19"/>
      <c r="AJ14" s="19">
        <v>8</v>
      </c>
      <c r="AK14" s="29">
        <v>10</v>
      </c>
      <c r="AL14" s="19">
        <v>7</v>
      </c>
      <c r="AM14" s="17"/>
      <c r="AN14" s="17"/>
      <c r="AO14" s="17"/>
      <c r="AP14" s="17"/>
    </row>
    <row r="15" spans="1:42" ht="13.5">
      <c r="A15" s="55" t="s">
        <v>409</v>
      </c>
      <c r="B15" t="s">
        <v>256</v>
      </c>
      <c r="C15" s="54">
        <f t="shared" si="9"/>
        <v>6.2727272727272725</v>
      </c>
      <c r="D15">
        <f t="shared" si="10"/>
        <v>138</v>
      </c>
      <c r="E15" s="2">
        <f t="shared" si="11"/>
        <v>22</v>
      </c>
      <c r="F15">
        <f t="shared" si="12"/>
        <v>0</v>
      </c>
      <c r="G15">
        <f t="shared" si="13"/>
        <v>1</v>
      </c>
      <c r="H15">
        <f t="shared" si="14"/>
        <v>2</v>
      </c>
      <c r="I15">
        <f t="shared" si="15"/>
        <v>6</v>
      </c>
      <c r="J15">
        <f t="shared" si="16"/>
        <v>8</v>
      </c>
      <c r="K15">
        <f t="shared" si="17"/>
        <v>3</v>
      </c>
      <c r="L15">
        <f t="shared" si="18"/>
        <v>2</v>
      </c>
      <c r="M15">
        <f t="shared" si="19"/>
        <v>0</v>
      </c>
      <c r="O15" s="19">
        <v>7</v>
      </c>
      <c r="P15" s="17">
        <v>6</v>
      </c>
      <c r="Q15" s="19">
        <v>5</v>
      </c>
      <c r="R15" s="17">
        <v>5</v>
      </c>
      <c r="S15" s="17">
        <v>6</v>
      </c>
      <c r="T15" s="17">
        <v>4</v>
      </c>
      <c r="U15" s="17">
        <v>6</v>
      </c>
      <c r="V15" s="17">
        <v>7</v>
      </c>
      <c r="W15" s="17">
        <v>4</v>
      </c>
      <c r="X15" s="17">
        <v>6</v>
      </c>
      <c r="Y15" s="17">
        <v>6</v>
      </c>
      <c r="Z15" s="17">
        <v>6</v>
      </c>
      <c r="AA15" s="17">
        <v>6</v>
      </c>
      <c r="AB15" s="17">
        <v>7</v>
      </c>
      <c r="AC15" s="17">
        <v>7</v>
      </c>
      <c r="AD15" s="17">
        <v>7</v>
      </c>
      <c r="AE15" s="19">
        <v>7</v>
      </c>
      <c r="AF15" s="19">
        <v>6</v>
      </c>
      <c r="AG15" s="19">
        <v>8</v>
      </c>
      <c r="AH15" s="19">
        <v>8</v>
      </c>
      <c r="AI15" s="19"/>
      <c r="AJ15" s="19"/>
      <c r="AK15" s="19">
        <v>9</v>
      </c>
      <c r="AL15" s="19">
        <v>5</v>
      </c>
      <c r="AM15" s="17"/>
      <c r="AN15" s="17"/>
      <c r="AO15" s="17"/>
      <c r="AP15" s="17"/>
    </row>
    <row r="16" spans="1:42" ht="13.5">
      <c r="A16" s="55" t="s">
        <v>410</v>
      </c>
      <c r="B16" t="s">
        <v>411</v>
      </c>
      <c r="C16" s="54">
        <f t="shared" si="9"/>
        <v>6.869565217391305</v>
      </c>
      <c r="D16">
        <f t="shared" si="10"/>
        <v>158</v>
      </c>
      <c r="E16" s="2">
        <f t="shared" si="11"/>
        <v>23</v>
      </c>
      <c r="F16">
        <f t="shared" si="12"/>
        <v>1</v>
      </c>
      <c r="G16">
        <f t="shared" si="13"/>
        <v>1</v>
      </c>
      <c r="H16">
        <f t="shared" si="14"/>
        <v>3</v>
      </c>
      <c r="I16">
        <f t="shared" si="15"/>
        <v>9</v>
      </c>
      <c r="J16">
        <f t="shared" si="16"/>
        <v>7</v>
      </c>
      <c r="K16">
        <f t="shared" si="17"/>
        <v>2</v>
      </c>
      <c r="L16">
        <f t="shared" si="18"/>
        <v>0</v>
      </c>
      <c r="M16">
        <f t="shared" si="19"/>
        <v>0</v>
      </c>
      <c r="O16" s="19">
        <v>6</v>
      </c>
      <c r="P16" s="17">
        <v>6</v>
      </c>
      <c r="Q16" s="19">
        <v>7</v>
      </c>
      <c r="R16" s="17">
        <v>8</v>
      </c>
      <c r="S16" s="17">
        <v>5</v>
      </c>
      <c r="T16" s="17">
        <v>6</v>
      </c>
      <c r="U16" s="17">
        <v>7</v>
      </c>
      <c r="V16" s="17">
        <v>6</v>
      </c>
      <c r="W16" s="17">
        <v>9</v>
      </c>
      <c r="X16" s="17">
        <v>7</v>
      </c>
      <c r="Y16" s="17">
        <v>7</v>
      </c>
      <c r="Z16" s="17">
        <v>6</v>
      </c>
      <c r="AA16" s="17">
        <v>8</v>
      </c>
      <c r="AB16" s="17">
        <v>8</v>
      </c>
      <c r="AC16" s="17">
        <v>7</v>
      </c>
      <c r="AD16" s="17">
        <v>6</v>
      </c>
      <c r="AE16" s="19">
        <v>7</v>
      </c>
      <c r="AF16" s="19">
        <v>7</v>
      </c>
      <c r="AG16" s="19">
        <v>5</v>
      </c>
      <c r="AH16" s="19">
        <v>7</v>
      </c>
      <c r="AI16" s="19"/>
      <c r="AJ16" s="19"/>
      <c r="AK16" s="58">
        <v>10</v>
      </c>
      <c r="AL16" s="19">
        <v>6</v>
      </c>
      <c r="AM16" s="17"/>
      <c r="AN16" s="17"/>
      <c r="AO16" s="17">
        <v>7</v>
      </c>
      <c r="AP16" s="17"/>
    </row>
    <row r="17" spans="1:42" ht="13.5">
      <c r="A17" s="55" t="s">
        <v>412</v>
      </c>
      <c r="B17" t="s">
        <v>413</v>
      </c>
      <c r="C17" s="59">
        <f t="shared" si="9"/>
        <v>7.260869565217392</v>
      </c>
      <c r="D17">
        <f t="shared" si="10"/>
        <v>167</v>
      </c>
      <c r="E17" s="2">
        <f t="shared" si="11"/>
        <v>23</v>
      </c>
      <c r="F17">
        <f t="shared" si="12"/>
        <v>1</v>
      </c>
      <c r="G17">
        <f t="shared" si="13"/>
        <v>1</v>
      </c>
      <c r="H17">
        <f t="shared" si="14"/>
        <v>6</v>
      </c>
      <c r="I17">
        <f t="shared" si="15"/>
        <v>10</v>
      </c>
      <c r="J17">
        <f t="shared" si="16"/>
        <v>5</v>
      </c>
      <c r="K17">
        <f t="shared" si="17"/>
        <v>0</v>
      </c>
      <c r="L17">
        <f t="shared" si="18"/>
        <v>0</v>
      </c>
      <c r="M17">
        <f t="shared" si="19"/>
        <v>0</v>
      </c>
      <c r="O17" s="19">
        <v>7</v>
      </c>
      <c r="P17" s="17">
        <v>8</v>
      </c>
      <c r="Q17" s="19">
        <v>7</v>
      </c>
      <c r="R17" s="17">
        <v>6</v>
      </c>
      <c r="S17" s="17">
        <v>6</v>
      </c>
      <c r="T17" s="17">
        <v>7</v>
      </c>
      <c r="U17" s="17">
        <v>6</v>
      </c>
      <c r="V17" s="17">
        <v>8</v>
      </c>
      <c r="W17" s="17">
        <v>8</v>
      </c>
      <c r="X17" s="17">
        <v>7</v>
      </c>
      <c r="Y17" s="17">
        <v>6</v>
      </c>
      <c r="Z17" s="17">
        <v>8</v>
      </c>
      <c r="AA17" s="17">
        <v>9</v>
      </c>
      <c r="AB17" s="17">
        <v>7</v>
      </c>
      <c r="AC17" s="17">
        <v>7</v>
      </c>
      <c r="AD17" s="17">
        <v>7</v>
      </c>
      <c r="AE17" s="19">
        <v>7</v>
      </c>
      <c r="AF17" s="19">
        <v>7</v>
      </c>
      <c r="AG17" s="19">
        <v>8</v>
      </c>
      <c r="AH17" s="19">
        <v>6</v>
      </c>
      <c r="AI17" s="19"/>
      <c r="AJ17" s="19"/>
      <c r="AK17" s="29">
        <v>10</v>
      </c>
      <c r="AL17" s="19">
        <v>8</v>
      </c>
      <c r="AM17" s="17"/>
      <c r="AN17" s="17"/>
      <c r="AO17" s="17">
        <v>7</v>
      </c>
      <c r="AP17" s="17"/>
    </row>
    <row r="18" spans="1:42" ht="13.5">
      <c r="A18" s="55" t="s">
        <v>414</v>
      </c>
      <c r="B18" t="s">
        <v>415</v>
      </c>
      <c r="C18" s="60">
        <f t="shared" si="9"/>
        <v>7.65</v>
      </c>
      <c r="D18">
        <f t="shared" si="10"/>
        <v>153</v>
      </c>
      <c r="E18" s="2">
        <f t="shared" si="11"/>
        <v>20</v>
      </c>
      <c r="F18">
        <f t="shared" si="12"/>
        <v>3</v>
      </c>
      <c r="G18">
        <f t="shared" si="13"/>
        <v>2</v>
      </c>
      <c r="H18">
        <f t="shared" si="14"/>
        <v>6</v>
      </c>
      <c r="I18">
        <f t="shared" si="15"/>
        <v>4</v>
      </c>
      <c r="J18">
        <f t="shared" si="16"/>
        <v>4</v>
      </c>
      <c r="K18">
        <f t="shared" si="17"/>
        <v>1</v>
      </c>
      <c r="L18">
        <f t="shared" si="18"/>
        <v>0</v>
      </c>
      <c r="M18">
        <f t="shared" si="19"/>
        <v>0</v>
      </c>
      <c r="O18" s="29">
        <v>10</v>
      </c>
      <c r="P18" s="17">
        <v>6</v>
      </c>
      <c r="Q18" s="19">
        <v>6</v>
      </c>
      <c r="R18" s="17">
        <v>5</v>
      </c>
      <c r="S18" s="17">
        <v>7</v>
      </c>
      <c r="T18" s="17">
        <v>7</v>
      </c>
      <c r="U18" s="17">
        <v>7</v>
      </c>
      <c r="V18" s="17">
        <v>8</v>
      </c>
      <c r="W18" s="17">
        <v>8</v>
      </c>
      <c r="X18" s="17">
        <v>9</v>
      </c>
      <c r="Y18" s="17">
        <v>6</v>
      </c>
      <c r="Z18" s="17">
        <v>9</v>
      </c>
      <c r="AA18" s="18">
        <v>10</v>
      </c>
      <c r="AB18" s="17">
        <v>8</v>
      </c>
      <c r="AC18" s="17">
        <v>8</v>
      </c>
      <c r="AD18" s="17">
        <v>8</v>
      </c>
      <c r="AE18" s="19">
        <v>6</v>
      </c>
      <c r="AF18" s="29">
        <v>10</v>
      </c>
      <c r="AG18" s="19">
        <v>8</v>
      </c>
      <c r="AH18" s="19">
        <v>7</v>
      </c>
      <c r="AI18" s="19"/>
      <c r="AJ18" s="19"/>
      <c r="AK18" s="19"/>
      <c r="AL18" s="19"/>
      <c r="AM18" s="17"/>
      <c r="AN18" s="17"/>
      <c r="AO18" s="17"/>
      <c r="AP18" s="17"/>
    </row>
    <row r="19" spans="1:42" ht="13.5">
      <c r="A19" s="55" t="s">
        <v>416</v>
      </c>
      <c r="B19" t="s">
        <v>417</v>
      </c>
      <c r="C19" s="59">
        <f t="shared" si="9"/>
        <v>7.2727272727272725</v>
      </c>
      <c r="D19">
        <f t="shared" si="10"/>
        <v>160</v>
      </c>
      <c r="E19" s="2">
        <f t="shared" si="11"/>
        <v>22</v>
      </c>
      <c r="F19">
        <f t="shared" si="12"/>
        <v>1</v>
      </c>
      <c r="G19">
        <f t="shared" si="13"/>
        <v>1</v>
      </c>
      <c r="H19">
        <f t="shared" si="14"/>
        <v>8</v>
      </c>
      <c r="I19">
        <f t="shared" si="15"/>
        <v>6</v>
      </c>
      <c r="J19">
        <f t="shared" si="16"/>
        <v>5</v>
      </c>
      <c r="K19">
        <f t="shared" si="17"/>
        <v>1</v>
      </c>
      <c r="L19">
        <f t="shared" si="18"/>
        <v>0</v>
      </c>
      <c r="M19">
        <f t="shared" si="19"/>
        <v>0</v>
      </c>
      <c r="O19" s="19">
        <v>7</v>
      </c>
      <c r="P19" s="17">
        <v>6</v>
      </c>
      <c r="Q19" s="19">
        <v>6</v>
      </c>
      <c r="R19" s="17">
        <v>5</v>
      </c>
      <c r="S19" s="17">
        <v>6</v>
      </c>
      <c r="T19" s="17">
        <v>7</v>
      </c>
      <c r="U19" s="17">
        <v>8</v>
      </c>
      <c r="V19" s="17">
        <v>7</v>
      </c>
      <c r="W19" s="17">
        <v>8</v>
      </c>
      <c r="X19" s="17">
        <v>8</v>
      </c>
      <c r="Y19" s="17">
        <v>6</v>
      </c>
      <c r="Z19" s="17">
        <v>8</v>
      </c>
      <c r="AA19" s="17">
        <v>8</v>
      </c>
      <c r="AB19" s="17">
        <v>8</v>
      </c>
      <c r="AC19" s="17">
        <v>7</v>
      </c>
      <c r="AD19" s="17">
        <v>8</v>
      </c>
      <c r="AE19" s="19">
        <v>7</v>
      </c>
      <c r="AF19" s="19">
        <v>9</v>
      </c>
      <c r="AG19" s="19">
        <v>8</v>
      </c>
      <c r="AH19" s="19">
        <v>6</v>
      </c>
      <c r="AI19" s="19"/>
      <c r="AJ19" s="19"/>
      <c r="AK19" s="29">
        <v>10</v>
      </c>
      <c r="AL19" s="19">
        <v>7</v>
      </c>
      <c r="AM19" s="17"/>
      <c r="AN19" s="17"/>
      <c r="AO19" s="17"/>
      <c r="AP19" s="17"/>
    </row>
    <row r="20" spans="1:42" ht="13.5">
      <c r="A20" s="55" t="s">
        <v>418</v>
      </c>
      <c r="B20" t="s">
        <v>419</v>
      </c>
      <c r="C20" s="59">
        <f t="shared" si="9"/>
        <v>7.380952380952381</v>
      </c>
      <c r="D20">
        <f t="shared" si="10"/>
        <v>155</v>
      </c>
      <c r="E20" s="2">
        <f t="shared" si="11"/>
        <v>21</v>
      </c>
      <c r="F20">
        <f t="shared" si="12"/>
        <v>1</v>
      </c>
      <c r="G20">
        <f t="shared" si="13"/>
        <v>2</v>
      </c>
      <c r="H20">
        <f t="shared" si="14"/>
        <v>6</v>
      </c>
      <c r="I20">
        <f t="shared" si="15"/>
        <v>7</v>
      </c>
      <c r="J20">
        <f t="shared" si="16"/>
        <v>5</v>
      </c>
      <c r="K20">
        <f t="shared" si="17"/>
        <v>0</v>
      </c>
      <c r="L20">
        <f t="shared" si="18"/>
        <v>0</v>
      </c>
      <c r="M20">
        <f t="shared" si="19"/>
        <v>0</v>
      </c>
      <c r="O20" s="19">
        <v>8</v>
      </c>
      <c r="P20" s="17">
        <v>6</v>
      </c>
      <c r="Q20" s="19">
        <v>8</v>
      </c>
      <c r="R20" s="17">
        <v>9</v>
      </c>
      <c r="S20" s="17">
        <v>6</v>
      </c>
      <c r="T20" s="17">
        <v>8</v>
      </c>
      <c r="U20" s="17">
        <v>8</v>
      </c>
      <c r="V20" s="17">
        <v>7</v>
      </c>
      <c r="W20" s="17">
        <v>6</v>
      </c>
      <c r="X20" s="18">
        <v>10</v>
      </c>
      <c r="Y20" s="17">
        <v>7</v>
      </c>
      <c r="Z20" s="17">
        <v>7</v>
      </c>
      <c r="AA20" s="17">
        <v>9</v>
      </c>
      <c r="AB20" s="17">
        <v>7</v>
      </c>
      <c r="AC20" s="17">
        <v>8</v>
      </c>
      <c r="AD20" s="17">
        <v>7</v>
      </c>
      <c r="AE20" s="19">
        <v>6</v>
      </c>
      <c r="AF20" s="19">
        <v>7</v>
      </c>
      <c r="AG20" s="19">
        <v>7</v>
      </c>
      <c r="AH20" s="19">
        <v>6</v>
      </c>
      <c r="AI20" s="19">
        <v>8</v>
      </c>
      <c r="AJ20" s="19"/>
      <c r="AK20" s="19"/>
      <c r="AL20" s="19"/>
      <c r="AM20" s="17"/>
      <c r="AN20" s="17"/>
      <c r="AO20" s="17"/>
      <c r="AP20" s="17"/>
    </row>
    <row r="21" spans="1:42" ht="13.5">
      <c r="A21" s="55" t="s">
        <v>420</v>
      </c>
      <c r="B21" t="s">
        <v>421</v>
      </c>
      <c r="C21" s="61">
        <f t="shared" si="9"/>
        <v>8.05</v>
      </c>
      <c r="D21">
        <f t="shared" si="10"/>
        <v>161</v>
      </c>
      <c r="E21" s="2">
        <f t="shared" si="11"/>
        <v>20</v>
      </c>
      <c r="F21">
        <f t="shared" si="12"/>
        <v>4</v>
      </c>
      <c r="G21">
        <f t="shared" si="13"/>
        <v>1</v>
      </c>
      <c r="H21">
        <f t="shared" si="14"/>
        <v>9</v>
      </c>
      <c r="I21">
        <f t="shared" si="15"/>
        <v>4</v>
      </c>
      <c r="J21">
        <f t="shared" si="16"/>
        <v>2</v>
      </c>
      <c r="K21">
        <f t="shared" si="17"/>
        <v>0</v>
      </c>
      <c r="L21">
        <f t="shared" si="18"/>
        <v>0</v>
      </c>
      <c r="M21">
        <f t="shared" si="19"/>
        <v>0</v>
      </c>
      <c r="O21" s="19">
        <v>8</v>
      </c>
      <c r="P21" s="17">
        <v>6</v>
      </c>
      <c r="Q21" s="19">
        <v>9</v>
      </c>
      <c r="R21" s="17">
        <v>7</v>
      </c>
      <c r="S21" s="17">
        <v>8</v>
      </c>
      <c r="T21" s="17">
        <v>8</v>
      </c>
      <c r="U21" s="17">
        <v>8</v>
      </c>
      <c r="V21" s="17">
        <v>8</v>
      </c>
      <c r="W21" s="17">
        <v>7</v>
      </c>
      <c r="X21" s="17">
        <v>8</v>
      </c>
      <c r="Y21" s="17">
        <v>7</v>
      </c>
      <c r="Z21" s="17">
        <v>8</v>
      </c>
      <c r="AA21" s="18">
        <v>10</v>
      </c>
      <c r="AB21" s="18">
        <v>10</v>
      </c>
      <c r="AC21" s="17">
        <v>8</v>
      </c>
      <c r="AD21" s="18">
        <v>10</v>
      </c>
      <c r="AE21" s="19">
        <v>6</v>
      </c>
      <c r="AF21" s="29">
        <v>10</v>
      </c>
      <c r="AG21" s="19">
        <v>8</v>
      </c>
      <c r="AH21" s="19">
        <v>7</v>
      </c>
      <c r="AI21" s="19"/>
      <c r="AJ21" s="19"/>
      <c r="AK21" s="19"/>
      <c r="AL21" s="19"/>
      <c r="AM21" s="17"/>
      <c r="AN21" s="17"/>
      <c r="AO21" s="17"/>
      <c r="AP21" s="17"/>
    </row>
    <row r="22" spans="1:42" ht="13.5">
      <c r="A22" s="55" t="s">
        <v>422</v>
      </c>
      <c r="B22" t="s">
        <v>423</v>
      </c>
      <c r="C22" s="54">
        <f t="shared" si="9"/>
        <v>6.9523809523809526</v>
      </c>
      <c r="D22">
        <f t="shared" si="10"/>
        <v>146</v>
      </c>
      <c r="E22" s="2">
        <f t="shared" si="11"/>
        <v>21</v>
      </c>
      <c r="F22">
        <f t="shared" si="12"/>
        <v>3</v>
      </c>
      <c r="G22">
        <f t="shared" si="13"/>
        <v>1</v>
      </c>
      <c r="H22">
        <f t="shared" si="14"/>
        <v>1</v>
      </c>
      <c r="I22">
        <f t="shared" si="15"/>
        <v>6</v>
      </c>
      <c r="J22">
        <f t="shared" si="16"/>
        <v>7</v>
      </c>
      <c r="K22">
        <f t="shared" si="17"/>
        <v>3</v>
      </c>
      <c r="L22">
        <f t="shared" si="18"/>
        <v>0</v>
      </c>
      <c r="M22">
        <f t="shared" si="19"/>
        <v>0</v>
      </c>
      <c r="O22" s="19">
        <v>7</v>
      </c>
      <c r="P22" s="17">
        <v>6</v>
      </c>
      <c r="Q22" s="19">
        <v>5</v>
      </c>
      <c r="R22" s="17">
        <v>5</v>
      </c>
      <c r="S22" s="17">
        <v>7</v>
      </c>
      <c r="T22" s="17">
        <v>5</v>
      </c>
      <c r="U22" s="17">
        <v>6</v>
      </c>
      <c r="V22" s="17">
        <v>6</v>
      </c>
      <c r="W22" s="17">
        <v>6</v>
      </c>
      <c r="X22" s="17">
        <v>7</v>
      </c>
      <c r="Y22" s="17">
        <v>6</v>
      </c>
      <c r="Z22" s="17">
        <v>6</v>
      </c>
      <c r="AA22" s="18">
        <v>10</v>
      </c>
      <c r="AB22" s="17">
        <v>8</v>
      </c>
      <c r="AC22" s="17">
        <v>9</v>
      </c>
      <c r="AD22" s="17">
        <v>7</v>
      </c>
      <c r="AE22" s="29">
        <v>10</v>
      </c>
      <c r="AF22" s="29">
        <v>10</v>
      </c>
      <c r="AG22" s="19">
        <v>7</v>
      </c>
      <c r="AH22" s="19">
        <v>6</v>
      </c>
      <c r="AI22" s="19">
        <v>7</v>
      </c>
      <c r="AJ22" s="19"/>
      <c r="AK22" s="19"/>
      <c r="AL22" s="19"/>
      <c r="AM22" s="17"/>
      <c r="AN22" s="17"/>
      <c r="AO22" s="17"/>
      <c r="AP22" s="17"/>
    </row>
    <row r="23" spans="1:42" ht="13.5">
      <c r="A23" s="55" t="s">
        <v>424</v>
      </c>
      <c r="B23" t="s">
        <v>425</v>
      </c>
      <c r="C23" s="54">
        <f t="shared" si="9"/>
        <v>6.95</v>
      </c>
      <c r="D23">
        <f t="shared" si="10"/>
        <v>139</v>
      </c>
      <c r="E23" s="2">
        <f t="shared" si="11"/>
        <v>20</v>
      </c>
      <c r="F23">
        <f t="shared" si="12"/>
        <v>0</v>
      </c>
      <c r="G23">
        <f t="shared" si="13"/>
        <v>2</v>
      </c>
      <c r="H23">
        <f t="shared" si="14"/>
        <v>5</v>
      </c>
      <c r="I23">
        <f t="shared" si="15"/>
        <v>4</v>
      </c>
      <c r="J23">
        <f t="shared" si="16"/>
        <v>8</v>
      </c>
      <c r="K23">
        <f t="shared" si="17"/>
        <v>1</v>
      </c>
      <c r="L23">
        <f t="shared" si="18"/>
        <v>0</v>
      </c>
      <c r="M23">
        <f t="shared" si="19"/>
        <v>0</v>
      </c>
      <c r="O23" s="19">
        <v>8</v>
      </c>
      <c r="P23" s="17">
        <v>8</v>
      </c>
      <c r="Q23" s="19">
        <v>6</v>
      </c>
      <c r="R23" s="17">
        <v>7</v>
      </c>
      <c r="S23" s="17">
        <v>6</v>
      </c>
      <c r="T23" s="17">
        <v>6</v>
      </c>
      <c r="U23" s="17">
        <v>7</v>
      </c>
      <c r="V23" s="17">
        <v>7</v>
      </c>
      <c r="W23" s="17">
        <v>6</v>
      </c>
      <c r="X23" s="17">
        <v>9</v>
      </c>
      <c r="Y23" s="17">
        <v>6</v>
      </c>
      <c r="Z23" s="17">
        <v>9</v>
      </c>
      <c r="AA23" s="17">
        <v>8</v>
      </c>
      <c r="AB23" s="17">
        <v>8</v>
      </c>
      <c r="AC23" s="17">
        <v>8</v>
      </c>
      <c r="AD23" s="17">
        <v>6</v>
      </c>
      <c r="AE23" s="19">
        <v>6</v>
      </c>
      <c r="AF23" s="19">
        <v>7</v>
      </c>
      <c r="AG23" s="19">
        <v>6</v>
      </c>
      <c r="AH23" s="19">
        <v>5</v>
      </c>
      <c r="AI23" s="19"/>
      <c r="AJ23" s="19"/>
      <c r="AK23" s="19"/>
      <c r="AL23" s="19"/>
      <c r="AM23" s="17"/>
      <c r="AN23" s="17"/>
      <c r="AO23" s="17"/>
      <c r="AP23" s="17"/>
    </row>
    <row r="24" spans="1:42" ht="13.5">
      <c r="A24" s="55" t="s">
        <v>426</v>
      </c>
      <c r="B24" t="s">
        <v>427</v>
      </c>
      <c r="C24" s="54">
        <f t="shared" si="9"/>
        <v>6.904761904761905</v>
      </c>
      <c r="D24">
        <f t="shared" si="10"/>
        <v>145</v>
      </c>
      <c r="E24" s="2">
        <f t="shared" si="11"/>
        <v>21</v>
      </c>
      <c r="F24">
        <f t="shared" si="12"/>
        <v>2</v>
      </c>
      <c r="G24">
        <f t="shared" si="13"/>
        <v>1</v>
      </c>
      <c r="H24">
        <f t="shared" si="14"/>
        <v>3</v>
      </c>
      <c r="I24">
        <f t="shared" si="15"/>
        <v>6</v>
      </c>
      <c r="J24">
        <f t="shared" si="16"/>
        <v>6</v>
      </c>
      <c r="K24">
        <f t="shared" si="17"/>
        <v>2</v>
      </c>
      <c r="L24">
        <f t="shared" si="18"/>
        <v>1</v>
      </c>
      <c r="M24">
        <f t="shared" si="19"/>
        <v>0</v>
      </c>
      <c r="O24" s="19">
        <v>6</v>
      </c>
      <c r="P24" s="17">
        <v>6</v>
      </c>
      <c r="Q24" s="19">
        <v>5</v>
      </c>
      <c r="R24" s="17">
        <v>5</v>
      </c>
      <c r="S24" s="17">
        <v>6</v>
      </c>
      <c r="T24" s="17">
        <v>4</v>
      </c>
      <c r="U24" s="17">
        <v>6</v>
      </c>
      <c r="V24" s="17">
        <v>7</v>
      </c>
      <c r="W24" s="17">
        <v>7</v>
      </c>
      <c r="X24" s="17">
        <v>6</v>
      </c>
      <c r="Y24" s="17">
        <v>7</v>
      </c>
      <c r="Z24" s="17">
        <v>8</v>
      </c>
      <c r="AA24" s="17">
        <v>9</v>
      </c>
      <c r="AB24" s="17">
        <v>7</v>
      </c>
      <c r="AC24" s="17">
        <v>7</v>
      </c>
      <c r="AD24" s="17">
        <v>7</v>
      </c>
      <c r="AE24" s="29">
        <v>10</v>
      </c>
      <c r="AF24" s="29">
        <v>10</v>
      </c>
      <c r="AG24" s="19">
        <v>8</v>
      </c>
      <c r="AH24" s="19">
        <v>6</v>
      </c>
      <c r="AI24" s="19">
        <v>8</v>
      </c>
      <c r="AJ24" s="19"/>
      <c r="AK24" s="19"/>
      <c r="AL24" s="19"/>
      <c r="AM24" s="17"/>
      <c r="AN24" s="17"/>
      <c r="AO24" s="17"/>
      <c r="AP24" s="17"/>
    </row>
    <row r="25" spans="1:42" ht="13.5">
      <c r="A25" s="55" t="s">
        <v>428</v>
      </c>
      <c r="B25" t="s">
        <v>429</v>
      </c>
      <c r="C25" s="60">
        <f t="shared" si="9"/>
        <v>7.6</v>
      </c>
      <c r="D25">
        <f t="shared" si="10"/>
        <v>152</v>
      </c>
      <c r="E25" s="2">
        <f t="shared" si="11"/>
        <v>20</v>
      </c>
      <c r="F25">
        <f t="shared" si="12"/>
        <v>3</v>
      </c>
      <c r="G25">
        <f t="shared" si="13"/>
        <v>3</v>
      </c>
      <c r="H25">
        <f t="shared" si="14"/>
        <v>3</v>
      </c>
      <c r="I25">
        <f t="shared" si="15"/>
        <v>5</v>
      </c>
      <c r="J25">
        <f t="shared" si="16"/>
        <v>6</v>
      </c>
      <c r="K25">
        <f t="shared" si="17"/>
        <v>0</v>
      </c>
      <c r="L25">
        <f t="shared" si="18"/>
        <v>0</v>
      </c>
      <c r="M25">
        <f t="shared" si="19"/>
        <v>0</v>
      </c>
      <c r="O25" s="19">
        <v>7</v>
      </c>
      <c r="P25" s="17">
        <v>6</v>
      </c>
      <c r="Q25" s="19">
        <v>9</v>
      </c>
      <c r="R25" s="17">
        <v>6</v>
      </c>
      <c r="S25" s="17">
        <v>6</v>
      </c>
      <c r="T25" s="17">
        <v>8</v>
      </c>
      <c r="U25" s="17">
        <v>7</v>
      </c>
      <c r="V25" s="17">
        <v>7</v>
      </c>
      <c r="W25" s="17">
        <v>9</v>
      </c>
      <c r="X25" s="17">
        <v>7</v>
      </c>
      <c r="Y25" s="17">
        <v>6</v>
      </c>
      <c r="Z25" s="17">
        <v>7</v>
      </c>
      <c r="AA25" s="18">
        <v>10</v>
      </c>
      <c r="AB25" s="17">
        <v>8</v>
      </c>
      <c r="AC25" s="17">
        <v>8</v>
      </c>
      <c r="AD25" s="17">
        <v>9</v>
      </c>
      <c r="AE25" s="29">
        <v>10</v>
      </c>
      <c r="AF25" s="29">
        <v>10</v>
      </c>
      <c r="AG25" s="19">
        <v>6</v>
      </c>
      <c r="AH25" s="19">
        <v>6</v>
      </c>
      <c r="AI25" s="19"/>
      <c r="AJ25" s="19"/>
      <c r="AK25" s="19"/>
      <c r="AL25" s="19"/>
      <c r="AM25" s="17"/>
      <c r="AN25" s="17"/>
      <c r="AO25" s="17"/>
      <c r="AP25" s="17"/>
    </row>
    <row r="26" spans="1:42" ht="13.5">
      <c r="A26" s="55" t="s">
        <v>430</v>
      </c>
      <c r="B26" t="s">
        <v>431</v>
      </c>
      <c r="C26" s="59">
        <f t="shared" si="9"/>
        <v>7.15</v>
      </c>
      <c r="D26">
        <f t="shared" si="10"/>
        <v>143</v>
      </c>
      <c r="E26" s="2">
        <f t="shared" si="11"/>
        <v>20</v>
      </c>
      <c r="F26">
        <f t="shared" si="12"/>
        <v>0</v>
      </c>
      <c r="G26">
        <f t="shared" si="13"/>
        <v>4</v>
      </c>
      <c r="H26">
        <f t="shared" si="14"/>
        <v>4</v>
      </c>
      <c r="I26">
        <f t="shared" si="15"/>
        <v>7</v>
      </c>
      <c r="J26">
        <f t="shared" si="16"/>
        <v>1</v>
      </c>
      <c r="K26">
        <f t="shared" si="17"/>
        <v>4</v>
      </c>
      <c r="L26">
        <f t="shared" si="18"/>
        <v>0</v>
      </c>
      <c r="M26">
        <f t="shared" si="19"/>
        <v>0</v>
      </c>
      <c r="O26" s="19">
        <v>7</v>
      </c>
      <c r="P26" s="17">
        <v>5</v>
      </c>
      <c r="Q26" s="19">
        <v>7</v>
      </c>
      <c r="R26" s="17">
        <v>5</v>
      </c>
      <c r="S26" s="17">
        <v>8</v>
      </c>
      <c r="T26" s="17">
        <v>7</v>
      </c>
      <c r="U26" s="17">
        <v>7</v>
      </c>
      <c r="V26" s="17">
        <v>8</v>
      </c>
      <c r="W26" s="17">
        <v>6</v>
      </c>
      <c r="X26" s="17">
        <v>5</v>
      </c>
      <c r="Y26" s="17">
        <v>5</v>
      </c>
      <c r="Z26" s="17">
        <v>9</v>
      </c>
      <c r="AA26" s="17">
        <v>8</v>
      </c>
      <c r="AB26" s="17">
        <v>8</v>
      </c>
      <c r="AC26" s="17">
        <v>9</v>
      </c>
      <c r="AD26" s="17">
        <v>9</v>
      </c>
      <c r="AE26" s="19">
        <v>7</v>
      </c>
      <c r="AF26" s="19">
        <v>7</v>
      </c>
      <c r="AG26" s="19">
        <v>7</v>
      </c>
      <c r="AH26" s="19">
        <v>9</v>
      </c>
      <c r="AI26" s="19"/>
      <c r="AJ26" s="19"/>
      <c r="AK26" s="19"/>
      <c r="AL26" s="19"/>
      <c r="AM26" s="17"/>
      <c r="AN26" s="17"/>
      <c r="AO26" s="17"/>
      <c r="AP26" s="17"/>
    </row>
    <row r="27" spans="1:42" ht="13.5">
      <c r="A27" s="55" t="s">
        <v>432</v>
      </c>
      <c r="B27" t="s">
        <v>433</v>
      </c>
      <c r="C27" s="60">
        <f t="shared" si="9"/>
        <v>7.4</v>
      </c>
      <c r="D27">
        <f t="shared" si="10"/>
        <v>148</v>
      </c>
      <c r="E27" s="2">
        <f t="shared" si="11"/>
        <v>20</v>
      </c>
      <c r="F27">
        <f t="shared" si="12"/>
        <v>0</v>
      </c>
      <c r="G27">
        <f t="shared" si="13"/>
        <v>0</v>
      </c>
      <c r="H27">
        <f t="shared" si="14"/>
        <v>10</v>
      </c>
      <c r="I27">
        <f t="shared" si="15"/>
        <v>8</v>
      </c>
      <c r="J27">
        <f t="shared" si="16"/>
        <v>2</v>
      </c>
      <c r="K27">
        <f t="shared" si="17"/>
        <v>0</v>
      </c>
      <c r="L27">
        <f t="shared" si="18"/>
        <v>0</v>
      </c>
      <c r="M27">
        <f t="shared" si="19"/>
        <v>0</v>
      </c>
      <c r="O27" s="19">
        <v>7</v>
      </c>
      <c r="P27" s="17">
        <v>7</v>
      </c>
      <c r="Q27" s="19">
        <v>7</v>
      </c>
      <c r="R27" s="17">
        <v>8</v>
      </c>
      <c r="S27" s="17">
        <v>7</v>
      </c>
      <c r="T27" s="17">
        <v>8</v>
      </c>
      <c r="U27" s="17">
        <v>8</v>
      </c>
      <c r="V27" s="17">
        <v>7</v>
      </c>
      <c r="W27" s="17">
        <v>6</v>
      </c>
      <c r="X27" s="17">
        <v>7</v>
      </c>
      <c r="Y27" s="17">
        <v>7</v>
      </c>
      <c r="Z27" s="17">
        <v>8</v>
      </c>
      <c r="AA27" s="17">
        <v>8</v>
      </c>
      <c r="AB27" s="17">
        <v>8</v>
      </c>
      <c r="AC27" s="17">
        <v>8</v>
      </c>
      <c r="AD27" s="17">
        <v>8</v>
      </c>
      <c r="AE27" s="19">
        <v>6</v>
      </c>
      <c r="AF27" s="19">
        <v>8</v>
      </c>
      <c r="AG27" s="19">
        <v>7</v>
      </c>
      <c r="AH27" s="19">
        <v>8</v>
      </c>
      <c r="AI27" s="19"/>
      <c r="AJ27" s="19"/>
      <c r="AK27" s="19"/>
      <c r="AL27" s="19"/>
      <c r="AM27" s="17"/>
      <c r="AN27" s="17"/>
      <c r="AO27" s="17"/>
      <c r="AP27" s="17"/>
    </row>
    <row r="28" spans="1:42" ht="13.5">
      <c r="A28" s="55" t="s">
        <v>434</v>
      </c>
      <c r="B28" t="s">
        <v>435</v>
      </c>
      <c r="C28" s="59">
        <f t="shared" si="9"/>
        <v>7.05</v>
      </c>
      <c r="D28">
        <f t="shared" si="10"/>
        <v>141</v>
      </c>
      <c r="E28" s="2">
        <f t="shared" si="11"/>
        <v>20</v>
      </c>
      <c r="F28">
        <f t="shared" si="12"/>
        <v>0</v>
      </c>
      <c r="G28">
        <f t="shared" si="13"/>
        <v>3</v>
      </c>
      <c r="H28">
        <f t="shared" si="14"/>
        <v>3</v>
      </c>
      <c r="I28">
        <f t="shared" si="15"/>
        <v>9</v>
      </c>
      <c r="J28">
        <f t="shared" si="16"/>
        <v>2</v>
      </c>
      <c r="K28">
        <f t="shared" si="17"/>
        <v>3</v>
      </c>
      <c r="L28">
        <f t="shared" si="18"/>
        <v>0</v>
      </c>
      <c r="M28">
        <f t="shared" si="19"/>
        <v>0</v>
      </c>
      <c r="O28" s="19">
        <v>7</v>
      </c>
      <c r="P28" s="17">
        <v>7</v>
      </c>
      <c r="Q28" s="19">
        <v>5</v>
      </c>
      <c r="R28" s="17">
        <v>5</v>
      </c>
      <c r="S28" s="17">
        <v>7</v>
      </c>
      <c r="T28" s="17">
        <v>6</v>
      </c>
      <c r="U28" s="17">
        <v>7</v>
      </c>
      <c r="V28" s="17">
        <v>8</v>
      </c>
      <c r="W28" s="17">
        <v>7</v>
      </c>
      <c r="X28" s="17">
        <v>7</v>
      </c>
      <c r="Y28" s="17">
        <v>5</v>
      </c>
      <c r="Z28" s="17">
        <v>7</v>
      </c>
      <c r="AA28" s="17">
        <v>9</v>
      </c>
      <c r="AB28" s="17">
        <v>8</v>
      </c>
      <c r="AC28" s="17">
        <v>7</v>
      </c>
      <c r="AD28" s="17">
        <v>8</v>
      </c>
      <c r="AE28" s="19">
        <v>6</v>
      </c>
      <c r="AF28" s="19">
        <v>9</v>
      </c>
      <c r="AG28" s="19">
        <v>7</v>
      </c>
      <c r="AH28" s="19">
        <v>9</v>
      </c>
      <c r="AI28" s="19"/>
      <c r="AJ28" s="19"/>
      <c r="AK28" s="19"/>
      <c r="AL28" s="19"/>
      <c r="AM28" s="17"/>
      <c r="AN28" s="17"/>
      <c r="AO28" s="17"/>
      <c r="AP28" s="17"/>
    </row>
    <row r="29" spans="1:42" ht="13.5">
      <c r="A29" s="55" t="s">
        <v>436</v>
      </c>
      <c r="B29" t="s">
        <v>437</v>
      </c>
      <c r="C29" s="54">
        <f t="shared" si="9"/>
        <v>6.45</v>
      </c>
      <c r="D29">
        <f t="shared" si="10"/>
        <v>129</v>
      </c>
      <c r="E29" s="2">
        <f t="shared" si="11"/>
        <v>20</v>
      </c>
      <c r="F29">
        <f t="shared" si="12"/>
        <v>0</v>
      </c>
      <c r="G29">
        <f t="shared" si="13"/>
        <v>0</v>
      </c>
      <c r="H29">
        <f t="shared" si="14"/>
        <v>4</v>
      </c>
      <c r="I29">
        <f t="shared" si="15"/>
        <v>6</v>
      </c>
      <c r="J29">
        <f t="shared" si="16"/>
        <v>6</v>
      </c>
      <c r="K29">
        <f t="shared" si="17"/>
        <v>3</v>
      </c>
      <c r="L29">
        <f t="shared" si="18"/>
        <v>1</v>
      </c>
      <c r="M29">
        <f t="shared" si="19"/>
        <v>0</v>
      </c>
      <c r="O29" s="19">
        <v>6</v>
      </c>
      <c r="P29" s="17">
        <v>7</v>
      </c>
      <c r="Q29" s="19">
        <v>4</v>
      </c>
      <c r="R29" s="17">
        <v>6</v>
      </c>
      <c r="S29" s="17">
        <v>5</v>
      </c>
      <c r="T29" s="17">
        <v>7</v>
      </c>
      <c r="U29" s="17">
        <v>8</v>
      </c>
      <c r="V29" s="17">
        <v>8</v>
      </c>
      <c r="W29" s="17">
        <v>6</v>
      </c>
      <c r="X29" s="17">
        <v>6</v>
      </c>
      <c r="Y29" s="17">
        <v>7</v>
      </c>
      <c r="Z29" s="17">
        <v>6</v>
      </c>
      <c r="AA29" s="17">
        <v>7</v>
      </c>
      <c r="AB29" s="17">
        <v>7</v>
      </c>
      <c r="AC29" s="17">
        <v>8</v>
      </c>
      <c r="AD29" s="17">
        <v>8</v>
      </c>
      <c r="AE29" s="19">
        <v>5</v>
      </c>
      <c r="AF29" s="19">
        <v>5</v>
      </c>
      <c r="AG29" s="19">
        <v>6</v>
      </c>
      <c r="AH29" s="19">
        <v>7</v>
      </c>
      <c r="AI29" s="19"/>
      <c r="AJ29" s="19"/>
      <c r="AK29" s="19"/>
      <c r="AL29" s="19"/>
      <c r="AM29" s="17"/>
      <c r="AN29" s="17"/>
      <c r="AO29" s="17"/>
      <c r="AP29" s="17"/>
    </row>
    <row r="30" spans="1:42" ht="13.5">
      <c r="A30" s="55" t="s">
        <v>438</v>
      </c>
      <c r="B30" t="s">
        <v>439</v>
      </c>
      <c r="C30" s="54">
        <f t="shared" si="9"/>
        <v>6.45</v>
      </c>
      <c r="D30">
        <f t="shared" si="10"/>
        <v>129</v>
      </c>
      <c r="E30" s="2">
        <f t="shared" si="11"/>
        <v>20</v>
      </c>
      <c r="F30">
        <f t="shared" si="12"/>
        <v>0</v>
      </c>
      <c r="G30">
        <f t="shared" si="13"/>
        <v>0</v>
      </c>
      <c r="H30">
        <f t="shared" si="14"/>
        <v>4</v>
      </c>
      <c r="I30">
        <f t="shared" si="15"/>
        <v>7</v>
      </c>
      <c r="J30">
        <f t="shared" si="16"/>
        <v>5</v>
      </c>
      <c r="K30">
        <f t="shared" si="17"/>
        <v>2</v>
      </c>
      <c r="L30">
        <f t="shared" si="18"/>
        <v>2</v>
      </c>
      <c r="M30">
        <f t="shared" si="19"/>
        <v>0</v>
      </c>
      <c r="O30" s="19">
        <v>6</v>
      </c>
      <c r="P30" s="17">
        <v>8</v>
      </c>
      <c r="Q30" s="19">
        <v>5</v>
      </c>
      <c r="R30" s="17">
        <v>4</v>
      </c>
      <c r="S30" s="17">
        <v>7</v>
      </c>
      <c r="T30" s="17">
        <v>4</v>
      </c>
      <c r="U30" s="17">
        <v>5</v>
      </c>
      <c r="V30" s="17">
        <v>8</v>
      </c>
      <c r="W30" s="17">
        <v>7</v>
      </c>
      <c r="X30" s="17">
        <v>6</v>
      </c>
      <c r="Y30" s="17">
        <v>6</v>
      </c>
      <c r="Z30" s="17">
        <v>6</v>
      </c>
      <c r="AA30" s="17">
        <v>7</v>
      </c>
      <c r="AB30" s="17">
        <v>7</v>
      </c>
      <c r="AC30" s="17">
        <v>6</v>
      </c>
      <c r="AD30" s="17">
        <v>7</v>
      </c>
      <c r="AE30" s="19">
        <v>7</v>
      </c>
      <c r="AF30" s="19">
        <v>8</v>
      </c>
      <c r="AG30" s="19">
        <v>7</v>
      </c>
      <c r="AH30" s="19">
        <v>8</v>
      </c>
      <c r="AI30" s="19"/>
      <c r="AJ30" s="19"/>
      <c r="AK30" s="19"/>
      <c r="AL30" s="19"/>
      <c r="AM30" s="17"/>
      <c r="AN30" s="17"/>
      <c r="AO30" s="17"/>
      <c r="AP30" s="17"/>
    </row>
    <row r="31" spans="1:42" ht="13.5">
      <c r="A31" s="55" t="s">
        <v>440</v>
      </c>
      <c r="B31" t="s">
        <v>441</v>
      </c>
      <c r="C31" s="61">
        <f t="shared" si="9"/>
        <v>7.8</v>
      </c>
      <c r="D31">
        <f t="shared" si="10"/>
        <v>156</v>
      </c>
      <c r="E31" s="2">
        <f t="shared" si="11"/>
        <v>20</v>
      </c>
      <c r="F31">
        <f t="shared" si="12"/>
        <v>2</v>
      </c>
      <c r="G31">
        <f t="shared" si="13"/>
        <v>7</v>
      </c>
      <c r="H31">
        <f t="shared" si="14"/>
        <v>2</v>
      </c>
      <c r="I31">
        <f t="shared" si="15"/>
        <v>5</v>
      </c>
      <c r="J31">
        <f t="shared" si="16"/>
        <v>2</v>
      </c>
      <c r="K31">
        <f t="shared" si="17"/>
        <v>2</v>
      </c>
      <c r="L31">
        <f t="shared" si="18"/>
        <v>0</v>
      </c>
      <c r="M31">
        <f t="shared" si="19"/>
        <v>0</v>
      </c>
      <c r="O31" s="19">
        <v>9</v>
      </c>
      <c r="P31" s="17">
        <v>7</v>
      </c>
      <c r="Q31" s="19">
        <v>5</v>
      </c>
      <c r="R31" s="17">
        <v>5</v>
      </c>
      <c r="S31" s="17">
        <v>7</v>
      </c>
      <c r="T31" s="17">
        <v>7</v>
      </c>
      <c r="U31" s="17">
        <v>6</v>
      </c>
      <c r="V31" s="17">
        <v>8</v>
      </c>
      <c r="W31" s="17">
        <v>9</v>
      </c>
      <c r="X31" s="17">
        <v>9</v>
      </c>
      <c r="Y31" s="17">
        <v>7</v>
      </c>
      <c r="Z31" s="17">
        <v>9</v>
      </c>
      <c r="AA31" s="18">
        <v>10</v>
      </c>
      <c r="AB31" s="17">
        <v>9</v>
      </c>
      <c r="AC31" s="17">
        <v>8</v>
      </c>
      <c r="AD31" s="17">
        <v>9</v>
      </c>
      <c r="AE31" s="19">
        <v>6</v>
      </c>
      <c r="AF31" s="29">
        <v>10</v>
      </c>
      <c r="AG31" s="19">
        <v>7</v>
      </c>
      <c r="AH31" s="19">
        <v>9</v>
      </c>
      <c r="AI31" s="19"/>
      <c r="AJ31" s="19"/>
      <c r="AK31" s="19"/>
      <c r="AL31" s="19"/>
      <c r="AM31" s="17"/>
      <c r="AN31" s="17"/>
      <c r="AO31" s="17"/>
      <c r="AP31" s="17"/>
    </row>
    <row r="32" spans="1:42" ht="13.5">
      <c r="A32" s="55" t="s">
        <v>442</v>
      </c>
      <c r="B32" t="s">
        <v>443</v>
      </c>
      <c r="C32" s="54">
        <f t="shared" si="9"/>
        <v>5.478260869565218</v>
      </c>
      <c r="D32">
        <f t="shared" si="10"/>
        <v>126</v>
      </c>
      <c r="E32" s="2">
        <f t="shared" si="11"/>
        <v>23</v>
      </c>
      <c r="F32">
        <f t="shared" si="12"/>
        <v>0</v>
      </c>
      <c r="G32">
        <f t="shared" si="13"/>
        <v>0</v>
      </c>
      <c r="H32">
        <f t="shared" si="14"/>
        <v>3</v>
      </c>
      <c r="I32">
        <f t="shared" si="15"/>
        <v>2</v>
      </c>
      <c r="J32">
        <f t="shared" si="16"/>
        <v>3</v>
      </c>
      <c r="K32">
        <f t="shared" si="17"/>
        <v>10</v>
      </c>
      <c r="L32">
        <f t="shared" si="18"/>
        <v>5</v>
      </c>
      <c r="M32">
        <f t="shared" si="19"/>
        <v>0</v>
      </c>
      <c r="O32" s="19">
        <v>5</v>
      </c>
      <c r="P32" s="17">
        <v>4</v>
      </c>
      <c r="Q32" s="19">
        <v>5</v>
      </c>
      <c r="R32" s="17">
        <v>4</v>
      </c>
      <c r="S32" s="17">
        <v>5</v>
      </c>
      <c r="T32" s="17">
        <v>5</v>
      </c>
      <c r="U32" s="17">
        <v>5</v>
      </c>
      <c r="V32" s="17">
        <v>7</v>
      </c>
      <c r="W32" s="17">
        <v>5</v>
      </c>
      <c r="X32" s="17">
        <v>4</v>
      </c>
      <c r="Y32" s="17">
        <v>5</v>
      </c>
      <c r="Z32" s="17">
        <v>4</v>
      </c>
      <c r="AA32" s="17">
        <v>5</v>
      </c>
      <c r="AB32" s="17">
        <v>6</v>
      </c>
      <c r="AC32" s="17">
        <v>8</v>
      </c>
      <c r="AD32" s="17">
        <v>5</v>
      </c>
      <c r="AE32" s="19">
        <v>8</v>
      </c>
      <c r="AF32" s="19">
        <v>5</v>
      </c>
      <c r="AG32" s="19">
        <v>4</v>
      </c>
      <c r="AH32" s="19">
        <v>8</v>
      </c>
      <c r="AI32" s="19"/>
      <c r="AJ32" s="19"/>
      <c r="AK32" s="19">
        <v>6</v>
      </c>
      <c r="AL32" s="19">
        <v>7</v>
      </c>
      <c r="AM32" s="17">
        <v>6</v>
      </c>
      <c r="AN32" s="17"/>
      <c r="AO32" s="17"/>
      <c r="AP32" s="17"/>
    </row>
    <row r="33" spans="15:42" ht="13.5">
      <c r="O33" s="19"/>
      <c r="P33" s="17"/>
      <c r="Q33" s="17"/>
      <c r="R33" s="17"/>
      <c r="S33" s="17"/>
      <c r="T33" s="17"/>
      <c r="U33" s="17"/>
      <c r="V33" s="17"/>
      <c r="W33" s="17"/>
      <c r="X33" s="17"/>
      <c r="Y33" s="17"/>
      <c r="Z33" s="17"/>
      <c r="AA33" s="17"/>
      <c r="AB33" s="17"/>
      <c r="AC33" s="17"/>
      <c r="AD33" s="17"/>
      <c r="AE33" s="19"/>
      <c r="AF33" s="19"/>
      <c r="AG33" s="19"/>
      <c r="AH33" s="19"/>
      <c r="AI33" s="19"/>
      <c r="AJ33" s="19"/>
      <c r="AK33" s="19"/>
      <c r="AL33" s="19"/>
      <c r="AM33" s="17"/>
      <c r="AN33" s="17"/>
      <c r="AO33" s="17"/>
      <c r="AP33" s="17"/>
    </row>
    <row r="34" spans="1:42" ht="13.5">
      <c r="A34" s="55" t="s">
        <v>444</v>
      </c>
      <c r="B34" t="s">
        <v>257</v>
      </c>
      <c r="C34" s="54">
        <f aca="true" t="shared" si="20" ref="C34:C58">AVERAGE($O34:$HQ34)</f>
        <v>6.15</v>
      </c>
      <c r="D34">
        <f aca="true" t="shared" si="21" ref="D34:D58">SUM($O34:$HQ34)</f>
        <v>123</v>
      </c>
      <c r="E34" s="2">
        <f aca="true" t="shared" si="22" ref="E34:E58">COUNT($O34:$HQ34)</f>
        <v>20</v>
      </c>
      <c r="F34">
        <f aca="true" t="shared" si="23" ref="F34:F58">COUNTIF($O34:$HQ34,10)</f>
        <v>0</v>
      </c>
      <c r="G34">
        <f aca="true" t="shared" si="24" ref="G34:G58">COUNTIF($O34:$HQ34,9)</f>
        <v>0</v>
      </c>
      <c r="H34">
        <f aca="true" t="shared" si="25" ref="H34:H58">COUNTIF($O34:$HQ34,8)</f>
        <v>2</v>
      </c>
      <c r="I34">
        <f aca="true" t="shared" si="26" ref="I34:I58">COUNTIF($O34:$HQ34,7)</f>
        <v>5</v>
      </c>
      <c r="J34">
        <f aca="true" t="shared" si="27" ref="J34:J58">COUNTIF($O34:$HQ34,6)</f>
        <v>7</v>
      </c>
      <c r="K34">
        <f aca="true" t="shared" si="28" ref="K34:K58">COUNTIF($O34:$HQ34,5)</f>
        <v>6</v>
      </c>
      <c r="L34">
        <f aca="true" t="shared" si="29" ref="L34:L58">COUNTIF($O34:$HQ34,4)</f>
        <v>0</v>
      </c>
      <c r="M34">
        <f aca="true" t="shared" si="30" ref="M34:M58">COUNTIF($O34:$HQ34,3)</f>
        <v>0</v>
      </c>
      <c r="O34" s="19">
        <v>7</v>
      </c>
      <c r="P34" s="17">
        <v>8</v>
      </c>
      <c r="Q34" s="17">
        <v>5</v>
      </c>
      <c r="R34" s="17">
        <v>7</v>
      </c>
      <c r="S34" s="19">
        <v>6</v>
      </c>
      <c r="T34" s="19">
        <v>7</v>
      </c>
      <c r="U34" s="17">
        <v>6</v>
      </c>
      <c r="V34" s="17">
        <v>6</v>
      </c>
      <c r="W34" s="17"/>
      <c r="X34" s="17">
        <v>8</v>
      </c>
      <c r="Y34" s="17">
        <v>5</v>
      </c>
      <c r="Z34" s="17">
        <v>6</v>
      </c>
      <c r="AA34" s="17">
        <v>5</v>
      </c>
      <c r="AB34" s="17">
        <v>6</v>
      </c>
      <c r="AC34" s="17">
        <v>7</v>
      </c>
      <c r="AD34" s="17">
        <v>6</v>
      </c>
      <c r="AE34" s="19">
        <v>7</v>
      </c>
      <c r="AF34" s="19">
        <v>5</v>
      </c>
      <c r="AG34" s="19">
        <v>5</v>
      </c>
      <c r="AH34" s="19">
        <v>6</v>
      </c>
      <c r="AI34" s="19"/>
      <c r="AJ34" s="19">
        <v>5</v>
      </c>
      <c r="AK34" s="19"/>
      <c r="AL34" s="19"/>
      <c r="AM34" s="17"/>
      <c r="AN34" s="17"/>
      <c r="AO34" s="17"/>
      <c r="AP34" s="17"/>
    </row>
    <row r="35" spans="1:42" ht="13.5">
      <c r="A35" s="55" t="s">
        <v>445</v>
      </c>
      <c r="B35" t="s">
        <v>446</v>
      </c>
      <c r="C35" s="54">
        <f t="shared" si="20"/>
        <v>5.5</v>
      </c>
      <c r="D35">
        <f t="shared" si="21"/>
        <v>110</v>
      </c>
      <c r="E35" s="2">
        <f t="shared" si="22"/>
        <v>20</v>
      </c>
      <c r="F35">
        <f t="shared" si="23"/>
        <v>0</v>
      </c>
      <c r="G35">
        <f t="shared" si="24"/>
        <v>0</v>
      </c>
      <c r="H35">
        <f t="shared" si="25"/>
        <v>0</v>
      </c>
      <c r="I35">
        <f t="shared" si="26"/>
        <v>4</v>
      </c>
      <c r="J35">
        <f t="shared" si="27"/>
        <v>7</v>
      </c>
      <c r="K35">
        <f t="shared" si="28"/>
        <v>4</v>
      </c>
      <c r="L35">
        <f t="shared" si="29"/>
        <v>5</v>
      </c>
      <c r="M35">
        <f t="shared" si="30"/>
        <v>0</v>
      </c>
      <c r="O35" s="19">
        <v>5</v>
      </c>
      <c r="P35" s="17">
        <v>7</v>
      </c>
      <c r="Q35" s="17">
        <v>4</v>
      </c>
      <c r="R35" s="17">
        <v>6</v>
      </c>
      <c r="S35" s="19">
        <v>5</v>
      </c>
      <c r="T35" s="19">
        <v>4</v>
      </c>
      <c r="U35" s="17">
        <v>4</v>
      </c>
      <c r="V35" s="17">
        <v>7</v>
      </c>
      <c r="W35" s="17">
        <v>4</v>
      </c>
      <c r="X35" s="17">
        <v>6</v>
      </c>
      <c r="Y35" s="17">
        <v>6</v>
      </c>
      <c r="Z35" s="17">
        <v>7</v>
      </c>
      <c r="AA35" s="17">
        <v>6</v>
      </c>
      <c r="AB35" s="17">
        <v>6</v>
      </c>
      <c r="AC35" s="17">
        <v>6</v>
      </c>
      <c r="AD35" s="17">
        <v>5</v>
      </c>
      <c r="AE35" s="19">
        <v>6</v>
      </c>
      <c r="AF35" s="19">
        <v>5</v>
      </c>
      <c r="AG35" s="19">
        <v>4</v>
      </c>
      <c r="AH35" s="19">
        <v>7</v>
      </c>
      <c r="AI35" s="19"/>
      <c r="AJ35" s="19"/>
      <c r="AK35" s="19"/>
      <c r="AL35" s="19"/>
      <c r="AM35" s="17"/>
      <c r="AN35" s="17"/>
      <c r="AO35" s="17"/>
      <c r="AP35" s="17"/>
    </row>
    <row r="36" spans="1:42" ht="13.5">
      <c r="A36" s="55" t="s">
        <v>447</v>
      </c>
      <c r="B36" t="s">
        <v>258</v>
      </c>
      <c r="C36" s="54">
        <f t="shared" si="20"/>
        <v>6.6</v>
      </c>
      <c r="D36">
        <f t="shared" si="21"/>
        <v>132</v>
      </c>
      <c r="E36" s="2">
        <f t="shared" si="22"/>
        <v>20</v>
      </c>
      <c r="F36">
        <f t="shared" si="23"/>
        <v>0</v>
      </c>
      <c r="G36">
        <f t="shared" si="24"/>
        <v>0</v>
      </c>
      <c r="H36">
        <f t="shared" si="25"/>
        <v>6</v>
      </c>
      <c r="I36">
        <f t="shared" si="26"/>
        <v>4</v>
      </c>
      <c r="J36">
        <f t="shared" si="27"/>
        <v>7</v>
      </c>
      <c r="K36">
        <f t="shared" si="28"/>
        <v>2</v>
      </c>
      <c r="L36">
        <f t="shared" si="29"/>
        <v>1</v>
      </c>
      <c r="M36">
        <f t="shared" si="30"/>
        <v>0</v>
      </c>
      <c r="O36" s="19">
        <v>8</v>
      </c>
      <c r="P36" s="17">
        <v>4</v>
      </c>
      <c r="Q36" s="17">
        <v>6</v>
      </c>
      <c r="R36" s="17">
        <v>6</v>
      </c>
      <c r="S36" s="17">
        <v>6</v>
      </c>
      <c r="T36" s="17">
        <v>8</v>
      </c>
      <c r="U36" s="17">
        <v>5</v>
      </c>
      <c r="V36" s="17">
        <v>6</v>
      </c>
      <c r="W36" s="17">
        <v>8</v>
      </c>
      <c r="X36" s="17">
        <v>8</v>
      </c>
      <c r="Y36" s="17">
        <v>7</v>
      </c>
      <c r="Z36" s="17">
        <v>7</v>
      </c>
      <c r="AA36" s="17">
        <v>8</v>
      </c>
      <c r="AB36" s="17">
        <v>8</v>
      </c>
      <c r="AC36" s="17">
        <v>6</v>
      </c>
      <c r="AD36" s="17">
        <v>7</v>
      </c>
      <c r="AE36" s="19">
        <v>6</v>
      </c>
      <c r="AF36" s="19">
        <v>5</v>
      </c>
      <c r="AG36" s="19">
        <v>6</v>
      </c>
      <c r="AH36" s="19">
        <v>7</v>
      </c>
      <c r="AI36" s="19"/>
      <c r="AJ36" s="19"/>
      <c r="AK36" s="19"/>
      <c r="AL36" s="19"/>
      <c r="AM36" s="17"/>
      <c r="AN36" s="17"/>
      <c r="AO36" s="17"/>
      <c r="AP36" s="17"/>
    </row>
    <row r="37" spans="1:42" ht="13.5">
      <c r="A37" s="55" t="s">
        <v>259</v>
      </c>
      <c r="B37" t="s">
        <v>260</v>
      </c>
      <c r="C37" s="54">
        <f t="shared" si="20"/>
        <v>6</v>
      </c>
      <c r="D37">
        <f t="shared" si="21"/>
        <v>120</v>
      </c>
      <c r="E37" s="2">
        <f t="shared" si="22"/>
        <v>20</v>
      </c>
      <c r="F37">
        <f t="shared" si="23"/>
        <v>2</v>
      </c>
      <c r="G37">
        <f t="shared" si="24"/>
        <v>0</v>
      </c>
      <c r="H37">
        <f t="shared" si="25"/>
        <v>0</v>
      </c>
      <c r="I37">
        <f t="shared" si="26"/>
        <v>2</v>
      </c>
      <c r="J37">
        <f t="shared" si="27"/>
        <v>9</v>
      </c>
      <c r="K37">
        <f t="shared" si="28"/>
        <v>4</v>
      </c>
      <c r="L37">
        <f t="shared" si="29"/>
        <v>3</v>
      </c>
      <c r="M37">
        <f t="shared" si="30"/>
        <v>0</v>
      </c>
      <c r="O37" s="19">
        <v>7</v>
      </c>
      <c r="P37" s="17">
        <v>5</v>
      </c>
      <c r="Q37" s="17">
        <v>4</v>
      </c>
      <c r="R37" s="17">
        <v>6</v>
      </c>
      <c r="S37" s="17">
        <v>6</v>
      </c>
      <c r="T37" s="17">
        <v>6</v>
      </c>
      <c r="U37" s="17">
        <v>5</v>
      </c>
      <c r="V37" s="17">
        <v>4</v>
      </c>
      <c r="W37" s="18">
        <v>10</v>
      </c>
      <c r="X37" s="17">
        <v>6</v>
      </c>
      <c r="Y37" s="17">
        <v>6</v>
      </c>
      <c r="Z37" s="17">
        <v>5</v>
      </c>
      <c r="AA37" s="17">
        <v>6</v>
      </c>
      <c r="AB37" s="17">
        <v>7</v>
      </c>
      <c r="AC37" s="17">
        <v>5</v>
      </c>
      <c r="AD37" s="17">
        <v>6</v>
      </c>
      <c r="AE37" s="29">
        <v>10</v>
      </c>
      <c r="AF37" s="19">
        <v>6</v>
      </c>
      <c r="AG37" s="19">
        <v>4</v>
      </c>
      <c r="AH37" s="19">
        <v>6</v>
      </c>
      <c r="AI37" s="19"/>
      <c r="AJ37" s="19"/>
      <c r="AK37" s="19"/>
      <c r="AL37" s="19"/>
      <c r="AM37" s="17"/>
      <c r="AN37" s="17"/>
      <c r="AO37" s="17"/>
      <c r="AP37" s="17"/>
    </row>
    <row r="38" spans="1:42" ht="13.5">
      <c r="A38" s="55" t="s">
        <v>448</v>
      </c>
      <c r="B38" t="s">
        <v>449</v>
      </c>
      <c r="C38" s="54">
        <f t="shared" si="20"/>
        <v>6.157894736842105</v>
      </c>
      <c r="D38">
        <f t="shared" si="21"/>
        <v>117</v>
      </c>
      <c r="E38" s="2">
        <f t="shared" si="22"/>
        <v>19</v>
      </c>
      <c r="F38">
        <f t="shared" si="23"/>
        <v>0</v>
      </c>
      <c r="G38">
        <f t="shared" si="24"/>
        <v>1</v>
      </c>
      <c r="H38">
        <f t="shared" si="25"/>
        <v>0</v>
      </c>
      <c r="I38">
        <f t="shared" si="26"/>
        <v>6</v>
      </c>
      <c r="J38">
        <f t="shared" si="27"/>
        <v>7</v>
      </c>
      <c r="K38">
        <f t="shared" si="28"/>
        <v>4</v>
      </c>
      <c r="L38">
        <f t="shared" si="29"/>
        <v>1</v>
      </c>
      <c r="M38">
        <f t="shared" si="30"/>
        <v>0</v>
      </c>
      <c r="O38" s="19">
        <v>6</v>
      </c>
      <c r="P38" s="17">
        <v>6</v>
      </c>
      <c r="Q38" s="17">
        <v>5</v>
      </c>
      <c r="R38" s="17">
        <v>6</v>
      </c>
      <c r="S38" s="19">
        <v>6</v>
      </c>
      <c r="T38" s="19">
        <v>6</v>
      </c>
      <c r="U38" s="17">
        <v>5</v>
      </c>
      <c r="V38" s="17">
        <v>7</v>
      </c>
      <c r="W38" s="17">
        <v>6</v>
      </c>
      <c r="X38" s="17">
        <v>5</v>
      </c>
      <c r="Y38" s="17">
        <v>5</v>
      </c>
      <c r="Z38" s="17">
        <v>7</v>
      </c>
      <c r="AA38" s="17">
        <v>6</v>
      </c>
      <c r="AB38" s="17">
        <v>7</v>
      </c>
      <c r="AC38" s="17"/>
      <c r="AD38" s="17">
        <v>7</v>
      </c>
      <c r="AE38" s="19">
        <v>7</v>
      </c>
      <c r="AF38" s="19">
        <v>4</v>
      </c>
      <c r="AG38" s="19">
        <v>7</v>
      </c>
      <c r="AH38" s="19">
        <v>9</v>
      </c>
      <c r="AI38" s="19"/>
      <c r="AJ38" s="19"/>
      <c r="AK38" s="19"/>
      <c r="AL38" s="19"/>
      <c r="AM38" s="17"/>
      <c r="AN38" s="17"/>
      <c r="AO38" s="17"/>
      <c r="AP38" s="17"/>
    </row>
    <row r="39" spans="1:42" ht="13.5">
      <c r="A39" s="55" t="s">
        <v>450</v>
      </c>
      <c r="B39" t="s">
        <v>261</v>
      </c>
      <c r="C39" s="59">
        <f t="shared" si="20"/>
        <v>7.25</v>
      </c>
      <c r="D39">
        <f t="shared" si="21"/>
        <v>145</v>
      </c>
      <c r="E39" s="2">
        <f t="shared" si="22"/>
        <v>20</v>
      </c>
      <c r="F39">
        <f t="shared" si="23"/>
        <v>2</v>
      </c>
      <c r="G39">
        <f t="shared" si="24"/>
        <v>4</v>
      </c>
      <c r="H39">
        <f t="shared" si="25"/>
        <v>2</v>
      </c>
      <c r="I39">
        <f t="shared" si="26"/>
        <v>3</v>
      </c>
      <c r="J39">
        <f t="shared" si="27"/>
        <v>7</v>
      </c>
      <c r="K39">
        <f t="shared" si="28"/>
        <v>2</v>
      </c>
      <c r="L39">
        <f t="shared" si="29"/>
        <v>0</v>
      </c>
      <c r="M39">
        <f t="shared" si="30"/>
        <v>0</v>
      </c>
      <c r="O39" s="19">
        <v>9</v>
      </c>
      <c r="P39" s="17">
        <v>5</v>
      </c>
      <c r="Q39" s="17">
        <v>5</v>
      </c>
      <c r="R39" s="17">
        <v>8</v>
      </c>
      <c r="S39" s="17">
        <v>6</v>
      </c>
      <c r="T39" s="17">
        <v>7</v>
      </c>
      <c r="U39" s="17">
        <v>9</v>
      </c>
      <c r="V39" s="17">
        <v>6</v>
      </c>
      <c r="W39" s="18">
        <v>10</v>
      </c>
      <c r="X39" s="18">
        <v>10</v>
      </c>
      <c r="Y39" s="17">
        <v>6</v>
      </c>
      <c r="Z39" s="17">
        <v>6</v>
      </c>
      <c r="AA39" s="17">
        <v>7</v>
      </c>
      <c r="AB39" s="17">
        <v>9</v>
      </c>
      <c r="AC39" s="17">
        <v>7</v>
      </c>
      <c r="AD39" s="17">
        <v>6</v>
      </c>
      <c r="AE39" s="19">
        <v>6</v>
      </c>
      <c r="AF39" s="19">
        <v>6</v>
      </c>
      <c r="AG39" s="19">
        <v>8</v>
      </c>
      <c r="AH39" s="19">
        <v>9</v>
      </c>
      <c r="AI39" s="19"/>
      <c r="AJ39" s="19"/>
      <c r="AK39" s="19"/>
      <c r="AL39" s="19"/>
      <c r="AM39" s="17"/>
      <c r="AN39" s="17"/>
      <c r="AO39" s="17"/>
      <c r="AP39" s="17"/>
    </row>
    <row r="40" spans="1:42" ht="13.5">
      <c r="A40" s="55" t="s">
        <v>451</v>
      </c>
      <c r="B40" t="s">
        <v>452</v>
      </c>
      <c r="C40" s="59">
        <f t="shared" si="20"/>
        <v>7.2</v>
      </c>
      <c r="D40">
        <f t="shared" si="21"/>
        <v>144</v>
      </c>
      <c r="E40" s="2">
        <f t="shared" si="22"/>
        <v>20</v>
      </c>
      <c r="F40">
        <f t="shared" si="23"/>
        <v>0</v>
      </c>
      <c r="G40">
        <f t="shared" si="24"/>
        <v>5</v>
      </c>
      <c r="H40">
        <f t="shared" si="25"/>
        <v>2</v>
      </c>
      <c r="I40">
        <f t="shared" si="26"/>
        <v>6</v>
      </c>
      <c r="J40">
        <f t="shared" si="27"/>
        <v>6</v>
      </c>
      <c r="K40">
        <f t="shared" si="28"/>
        <v>1</v>
      </c>
      <c r="L40">
        <f t="shared" si="29"/>
        <v>0</v>
      </c>
      <c r="M40">
        <f t="shared" si="30"/>
        <v>0</v>
      </c>
      <c r="O40" s="19">
        <v>9</v>
      </c>
      <c r="P40" s="17">
        <v>9</v>
      </c>
      <c r="Q40" s="17">
        <v>7</v>
      </c>
      <c r="R40" s="17">
        <v>6</v>
      </c>
      <c r="S40" s="19">
        <v>6</v>
      </c>
      <c r="T40" s="19">
        <v>7</v>
      </c>
      <c r="U40" s="17">
        <v>7</v>
      </c>
      <c r="V40" s="17">
        <v>6</v>
      </c>
      <c r="W40" s="17">
        <v>7</v>
      </c>
      <c r="X40" s="17">
        <v>9</v>
      </c>
      <c r="Y40" s="17">
        <v>7</v>
      </c>
      <c r="Z40" s="17">
        <v>5</v>
      </c>
      <c r="AA40" s="17">
        <v>6</v>
      </c>
      <c r="AB40" s="17">
        <v>6</v>
      </c>
      <c r="AC40" s="17"/>
      <c r="AD40" s="17">
        <v>7</v>
      </c>
      <c r="AE40" s="19">
        <v>9</v>
      </c>
      <c r="AF40" s="19">
        <v>6</v>
      </c>
      <c r="AG40" s="19">
        <v>9</v>
      </c>
      <c r="AH40" s="19">
        <v>8</v>
      </c>
      <c r="AI40" s="19">
        <v>8</v>
      </c>
      <c r="AJ40" s="19"/>
      <c r="AK40" s="19"/>
      <c r="AL40" s="19"/>
      <c r="AM40" s="17"/>
      <c r="AN40" s="17"/>
      <c r="AO40" s="17"/>
      <c r="AP40" s="17"/>
    </row>
    <row r="41" spans="1:42" ht="13.5">
      <c r="A41" s="55" t="s">
        <v>453</v>
      </c>
      <c r="B41" t="s">
        <v>262</v>
      </c>
      <c r="C41" s="61">
        <f t="shared" si="20"/>
        <v>8.1</v>
      </c>
      <c r="D41">
        <f t="shared" si="21"/>
        <v>162</v>
      </c>
      <c r="E41" s="2">
        <f t="shared" si="22"/>
        <v>20</v>
      </c>
      <c r="F41">
        <f t="shared" si="23"/>
        <v>5</v>
      </c>
      <c r="G41">
        <f t="shared" si="24"/>
        <v>4</v>
      </c>
      <c r="H41">
        <f t="shared" si="25"/>
        <v>3</v>
      </c>
      <c r="I41">
        <f t="shared" si="26"/>
        <v>4</v>
      </c>
      <c r="J41">
        <f t="shared" si="27"/>
        <v>4</v>
      </c>
      <c r="K41">
        <f t="shared" si="28"/>
        <v>0</v>
      </c>
      <c r="L41">
        <f t="shared" si="29"/>
        <v>0</v>
      </c>
      <c r="M41">
        <f t="shared" si="30"/>
        <v>0</v>
      </c>
      <c r="O41" s="58">
        <v>10</v>
      </c>
      <c r="P41" s="17">
        <v>6</v>
      </c>
      <c r="Q41" s="17">
        <v>6</v>
      </c>
      <c r="R41" s="17">
        <v>7</v>
      </c>
      <c r="S41" s="17">
        <v>7</v>
      </c>
      <c r="T41" s="17">
        <v>9</v>
      </c>
      <c r="U41" s="18">
        <v>10</v>
      </c>
      <c r="V41" s="17">
        <v>8</v>
      </c>
      <c r="W41" s="17">
        <v>8</v>
      </c>
      <c r="X41" s="57">
        <v>10</v>
      </c>
      <c r="Y41" s="17">
        <v>7</v>
      </c>
      <c r="Z41" s="17">
        <v>9</v>
      </c>
      <c r="AA41" s="17">
        <v>9</v>
      </c>
      <c r="AB41" s="17">
        <v>9</v>
      </c>
      <c r="AC41" s="17">
        <v>8</v>
      </c>
      <c r="AD41" s="18">
        <v>10</v>
      </c>
      <c r="AE41" s="19">
        <v>6</v>
      </c>
      <c r="AF41" s="19">
        <v>7</v>
      </c>
      <c r="AG41" s="29">
        <v>10</v>
      </c>
      <c r="AH41" s="19">
        <v>6</v>
      </c>
      <c r="AI41" s="19"/>
      <c r="AJ41" s="19"/>
      <c r="AK41" s="19"/>
      <c r="AL41" s="19"/>
      <c r="AM41" s="17"/>
      <c r="AN41" s="17"/>
      <c r="AO41" s="17"/>
      <c r="AP41" s="17"/>
    </row>
    <row r="42" spans="1:42" ht="13.5">
      <c r="A42" s="55" t="s">
        <v>263</v>
      </c>
      <c r="B42" t="s">
        <v>264</v>
      </c>
      <c r="C42" s="59">
        <f t="shared" si="20"/>
        <v>7.35</v>
      </c>
      <c r="D42">
        <f t="shared" si="21"/>
        <v>147</v>
      </c>
      <c r="E42" s="2">
        <f t="shared" si="22"/>
        <v>20</v>
      </c>
      <c r="F42">
        <f t="shared" si="23"/>
        <v>2</v>
      </c>
      <c r="G42">
        <f t="shared" si="24"/>
        <v>1</v>
      </c>
      <c r="H42">
        <f t="shared" si="25"/>
        <v>4</v>
      </c>
      <c r="I42">
        <f t="shared" si="26"/>
        <v>9</v>
      </c>
      <c r="J42">
        <f t="shared" si="27"/>
        <v>3</v>
      </c>
      <c r="K42">
        <f t="shared" si="28"/>
        <v>1</v>
      </c>
      <c r="L42">
        <f t="shared" si="29"/>
        <v>0</v>
      </c>
      <c r="M42">
        <f t="shared" si="30"/>
        <v>0</v>
      </c>
      <c r="O42" s="29">
        <v>10</v>
      </c>
      <c r="P42" s="17">
        <v>7</v>
      </c>
      <c r="Q42" s="17">
        <v>6</v>
      </c>
      <c r="R42" s="17">
        <v>7</v>
      </c>
      <c r="S42" s="17">
        <v>6</v>
      </c>
      <c r="T42" s="17">
        <v>7</v>
      </c>
      <c r="U42" s="17">
        <v>7</v>
      </c>
      <c r="V42" s="17">
        <v>7</v>
      </c>
      <c r="W42" s="17">
        <v>5</v>
      </c>
      <c r="X42" s="17">
        <v>9</v>
      </c>
      <c r="Y42" s="17">
        <v>7</v>
      </c>
      <c r="Z42" s="17">
        <v>7</v>
      </c>
      <c r="AA42" s="17">
        <v>8</v>
      </c>
      <c r="AB42" s="18">
        <v>10</v>
      </c>
      <c r="AC42" s="17">
        <v>7</v>
      </c>
      <c r="AD42" s="17">
        <v>8</v>
      </c>
      <c r="AE42" s="19">
        <v>7</v>
      </c>
      <c r="AF42" s="19">
        <v>8</v>
      </c>
      <c r="AG42" s="19">
        <v>6</v>
      </c>
      <c r="AH42" s="19">
        <v>8</v>
      </c>
      <c r="AI42" s="19"/>
      <c r="AJ42" s="19"/>
      <c r="AK42" s="19"/>
      <c r="AL42" s="19"/>
      <c r="AM42" s="17"/>
      <c r="AN42" s="17"/>
      <c r="AO42" s="17"/>
      <c r="AP42" s="17"/>
    </row>
    <row r="43" spans="1:42" ht="13.5">
      <c r="A43" s="55" t="s">
        <v>265</v>
      </c>
      <c r="B43" t="s">
        <v>266</v>
      </c>
      <c r="C43" s="59">
        <f t="shared" si="20"/>
        <v>7.05</v>
      </c>
      <c r="D43">
        <f t="shared" si="21"/>
        <v>141</v>
      </c>
      <c r="E43" s="2">
        <f t="shared" si="22"/>
        <v>20</v>
      </c>
      <c r="F43">
        <f t="shared" si="23"/>
        <v>0</v>
      </c>
      <c r="G43">
        <f t="shared" si="24"/>
        <v>2</v>
      </c>
      <c r="H43">
        <f t="shared" si="25"/>
        <v>6</v>
      </c>
      <c r="I43">
        <f t="shared" si="26"/>
        <v>3</v>
      </c>
      <c r="J43">
        <f t="shared" si="27"/>
        <v>9</v>
      </c>
      <c r="K43">
        <f t="shared" si="28"/>
        <v>0</v>
      </c>
      <c r="L43">
        <f t="shared" si="29"/>
        <v>0</v>
      </c>
      <c r="M43">
        <f t="shared" si="30"/>
        <v>0</v>
      </c>
      <c r="O43" s="19">
        <v>9</v>
      </c>
      <c r="P43" s="17">
        <v>8</v>
      </c>
      <c r="Q43" s="17">
        <v>8</v>
      </c>
      <c r="R43" s="17">
        <v>8</v>
      </c>
      <c r="S43" s="17">
        <v>6</v>
      </c>
      <c r="T43" s="17">
        <v>6</v>
      </c>
      <c r="U43" s="17">
        <v>7</v>
      </c>
      <c r="V43" s="17">
        <v>7</v>
      </c>
      <c r="W43" s="17">
        <v>6</v>
      </c>
      <c r="X43" s="17">
        <v>9</v>
      </c>
      <c r="Y43" s="17">
        <v>6</v>
      </c>
      <c r="Z43" s="17">
        <v>8</v>
      </c>
      <c r="AA43" s="17">
        <v>8</v>
      </c>
      <c r="AB43" s="17">
        <v>8</v>
      </c>
      <c r="AC43" s="17">
        <v>6</v>
      </c>
      <c r="AD43" s="17">
        <v>7</v>
      </c>
      <c r="AE43" s="19">
        <v>6</v>
      </c>
      <c r="AF43" s="19">
        <v>6</v>
      </c>
      <c r="AG43" s="19">
        <v>6</v>
      </c>
      <c r="AH43" s="19">
        <v>6</v>
      </c>
      <c r="AI43" s="19"/>
      <c r="AJ43" s="19"/>
      <c r="AK43" s="19"/>
      <c r="AL43" s="19"/>
      <c r="AM43" s="17"/>
      <c r="AN43" s="17"/>
      <c r="AO43" s="17"/>
      <c r="AP43" s="17"/>
    </row>
    <row r="44" spans="1:42" ht="13.5">
      <c r="A44" s="55" t="s">
        <v>454</v>
      </c>
      <c r="B44" t="s">
        <v>267</v>
      </c>
      <c r="C44" s="60">
        <f t="shared" si="20"/>
        <v>7.571428571428571</v>
      </c>
      <c r="D44">
        <f t="shared" si="21"/>
        <v>159</v>
      </c>
      <c r="E44" s="2">
        <f t="shared" si="22"/>
        <v>21</v>
      </c>
      <c r="F44">
        <f t="shared" si="23"/>
        <v>1</v>
      </c>
      <c r="G44">
        <f t="shared" si="24"/>
        <v>3</v>
      </c>
      <c r="H44">
        <f t="shared" si="25"/>
        <v>8</v>
      </c>
      <c r="I44">
        <f t="shared" si="26"/>
        <v>6</v>
      </c>
      <c r="J44">
        <f t="shared" si="27"/>
        <v>2</v>
      </c>
      <c r="K44">
        <f t="shared" si="28"/>
        <v>0</v>
      </c>
      <c r="L44">
        <f t="shared" si="29"/>
        <v>1</v>
      </c>
      <c r="M44">
        <f t="shared" si="30"/>
        <v>0</v>
      </c>
      <c r="O44" s="19">
        <v>9</v>
      </c>
      <c r="P44" s="17">
        <v>7</v>
      </c>
      <c r="Q44" s="17">
        <v>6</v>
      </c>
      <c r="R44" s="17">
        <v>8</v>
      </c>
      <c r="S44" s="17">
        <v>8</v>
      </c>
      <c r="T44" s="17">
        <v>8</v>
      </c>
      <c r="U44" s="17">
        <v>4</v>
      </c>
      <c r="V44" s="17">
        <v>7</v>
      </c>
      <c r="W44" s="17">
        <v>9</v>
      </c>
      <c r="X44" s="18">
        <v>10</v>
      </c>
      <c r="Y44" s="17">
        <v>8</v>
      </c>
      <c r="Z44" s="17">
        <v>7</v>
      </c>
      <c r="AA44" s="17">
        <v>9</v>
      </c>
      <c r="AB44" s="17">
        <v>7</v>
      </c>
      <c r="AC44" s="17">
        <v>8</v>
      </c>
      <c r="AD44" s="17">
        <v>7</v>
      </c>
      <c r="AE44" s="19">
        <v>8</v>
      </c>
      <c r="AF44" s="19">
        <v>7</v>
      </c>
      <c r="AG44" s="19">
        <v>8</v>
      </c>
      <c r="AH44" s="19">
        <v>6</v>
      </c>
      <c r="AI44" s="19">
        <v>8</v>
      </c>
      <c r="AJ44" s="19"/>
      <c r="AK44" s="19"/>
      <c r="AL44" s="19"/>
      <c r="AM44" s="17"/>
      <c r="AN44" s="17"/>
      <c r="AO44" s="17"/>
      <c r="AP44" s="17"/>
    </row>
    <row r="45" spans="1:42" ht="13.5">
      <c r="A45" s="55" t="s">
        <v>455</v>
      </c>
      <c r="B45" t="s">
        <v>456</v>
      </c>
      <c r="C45" s="54">
        <f t="shared" si="20"/>
        <v>6.9</v>
      </c>
      <c r="D45">
        <f t="shared" si="21"/>
        <v>138</v>
      </c>
      <c r="E45" s="2">
        <f t="shared" si="22"/>
        <v>20</v>
      </c>
      <c r="F45">
        <f t="shared" si="23"/>
        <v>0</v>
      </c>
      <c r="G45">
        <f t="shared" si="24"/>
        <v>2</v>
      </c>
      <c r="H45">
        <f t="shared" si="25"/>
        <v>3</v>
      </c>
      <c r="I45">
        <f t="shared" si="26"/>
        <v>8</v>
      </c>
      <c r="J45">
        <f t="shared" si="27"/>
        <v>6</v>
      </c>
      <c r="K45">
        <f t="shared" si="28"/>
        <v>0</v>
      </c>
      <c r="L45">
        <f t="shared" si="29"/>
        <v>1</v>
      </c>
      <c r="M45">
        <f t="shared" si="30"/>
        <v>0</v>
      </c>
      <c r="O45" s="19">
        <v>7</v>
      </c>
      <c r="P45" s="17">
        <v>8</v>
      </c>
      <c r="Q45" s="17">
        <v>4</v>
      </c>
      <c r="R45" s="17">
        <v>6</v>
      </c>
      <c r="S45" s="17">
        <v>6</v>
      </c>
      <c r="T45" s="17">
        <v>6</v>
      </c>
      <c r="U45" s="17">
        <v>6</v>
      </c>
      <c r="V45" s="17">
        <v>8</v>
      </c>
      <c r="W45" s="17">
        <v>6</v>
      </c>
      <c r="X45" s="17">
        <v>7</v>
      </c>
      <c r="Y45" s="17">
        <v>7</v>
      </c>
      <c r="Z45" s="17">
        <v>9</v>
      </c>
      <c r="AA45" s="17">
        <v>8</v>
      </c>
      <c r="AB45" s="17">
        <v>7</v>
      </c>
      <c r="AC45" s="17">
        <v>6</v>
      </c>
      <c r="AD45" s="17">
        <v>7</v>
      </c>
      <c r="AE45" s="19">
        <v>9</v>
      </c>
      <c r="AF45" s="19">
        <v>7</v>
      </c>
      <c r="AG45" s="19">
        <v>7</v>
      </c>
      <c r="AH45" s="19">
        <v>7</v>
      </c>
      <c r="AI45" s="19"/>
      <c r="AJ45" s="19"/>
      <c r="AK45" s="19"/>
      <c r="AL45" s="19"/>
      <c r="AM45" s="17"/>
      <c r="AN45" s="17"/>
      <c r="AO45" s="17"/>
      <c r="AP45" s="17"/>
    </row>
    <row r="46" spans="1:42" ht="13.5">
      <c r="A46" s="55" t="s">
        <v>457</v>
      </c>
      <c r="B46" s="62" t="s">
        <v>268</v>
      </c>
      <c r="C46" s="60">
        <f t="shared" si="20"/>
        <v>7.761904761904762</v>
      </c>
      <c r="D46">
        <f t="shared" si="21"/>
        <v>163</v>
      </c>
      <c r="E46" s="2">
        <f t="shared" si="22"/>
        <v>21</v>
      </c>
      <c r="F46">
        <f t="shared" si="23"/>
        <v>1</v>
      </c>
      <c r="G46">
        <f t="shared" si="24"/>
        <v>6</v>
      </c>
      <c r="H46">
        <f t="shared" si="25"/>
        <v>4</v>
      </c>
      <c r="I46">
        <f t="shared" si="26"/>
        <v>7</v>
      </c>
      <c r="J46">
        <f t="shared" si="27"/>
        <v>3</v>
      </c>
      <c r="K46">
        <f t="shared" si="28"/>
        <v>0</v>
      </c>
      <c r="L46">
        <f t="shared" si="29"/>
        <v>0</v>
      </c>
      <c r="M46">
        <f t="shared" si="30"/>
        <v>0</v>
      </c>
      <c r="O46" s="19">
        <v>9</v>
      </c>
      <c r="P46" s="17">
        <v>7</v>
      </c>
      <c r="Q46" s="17">
        <v>6</v>
      </c>
      <c r="R46" s="17">
        <v>7</v>
      </c>
      <c r="S46" s="17">
        <v>8</v>
      </c>
      <c r="T46" s="17">
        <v>8</v>
      </c>
      <c r="U46" s="17">
        <v>7</v>
      </c>
      <c r="V46" s="17">
        <v>7</v>
      </c>
      <c r="W46" s="17">
        <v>8</v>
      </c>
      <c r="X46" s="17">
        <v>8</v>
      </c>
      <c r="Y46" s="17">
        <v>7</v>
      </c>
      <c r="Z46" s="17">
        <v>9</v>
      </c>
      <c r="AA46" s="18">
        <v>10</v>
      </c>
      <c r="AB46" s="17">
        <v>9</v>
      </c>
      <c r="AC46" s="17">
        <v>7</v>
      </c>
      <c r="AD46" s="17">
        <v>9</v>
      </c>
      <c r="AE46" s="19">
        <v>6</v>
      </c>
      <c r="AF46" s="19">
        <v>6</v>
      </c>
      <c r="AG46" s="19">
        <v>9</v>
      </c>
      <c r="AH46" s="19">
        <v>9</v>
      </c>
      <c r="AI46" s="19">
        <v>7</v>
      </c>
      <c r="AJ46" s="19"/>
      <c r="AK46" s="19"/>
      <c r="AL46" s="19"/>
      <c r="AM46" s="17"/>
      <c r="AN46" s="17"/>
      <c r="AO46" s="17"/>
      <c r="AP46" s="17"/>
    </row>
    <row r="47" spans="1:42" ht="13.5">
      <c r="A47" s="55" t="s">
        <v>458</v>
      </c>
      <c r="B47" t="s">
        <v>459</v>
      </c>
      <c r="C47" s="61">
        <f t="shared" si="20"/>
        <v>7.85</v>
      </c>
      <c r="D47">
        <f t="shared" si="21"/>
        <v>157</v>
      </c>
      <c r="E47" s="2">
        <f t="shared" si="22"/>
        <v>20</v>
      </c>
      <c r="F47">
        <f t="shared" si="23"/>
        <v>2</v>
      </c>
      <c r="G47">
        <f t="shared" si="24"/>
        <v>5</v>
      </c>
      <c r="H47">
        <f t="shared" si="25"/>
        <v>5</v>
      </c>
      <c r="I47">
        <f t="shared" si="26"/>
        <v>5</v>
      </c>
      <c r="J47">
        <f t="shared" si="27"/>
        <v>2</v>
      </c>
      <c r="K47">
        <f t="shared" si="28"/>
        <v>1</v>
      </c>
      <c r="L47">
        <f t="shared" si="29"/>
        <v>0</v>
      </c>
      <c r="M47">
        <f t="shared" si="30"/>
        <v>0</v>
      </c>
      <c r="O47" s="19">
        <v>7</v>
      </c>
      <c r="P47" s="17">
        <v>5</v>
      </c>
      <c r="Q47" s="17">
        <v>7</v>
      </c>
      <c r="R47" s="17">
        <v>7</v>
      </c>
      <c r="S47" s="17">
        <v>8</v>
      </c>
      <c r="T47" s="17">
        <v>6</v>
      </c>
      <c r="U47" s="17">
        <v>8</v>
      </c>
      <c r="V47" s="17">
        <v>9</v>
      </c>
      <c r="W47" s="17">
        <v>9</v>
      </c>
      <c r="X47" s="17">
        <v>7</v>
      </c>
      <c r="Y47" s="17">
        <v>6</v>
      </c>
      <c r="Z47" s="18">
        <v>10</v>
      </c>
      <c r="AA47" s="17">
        <v>9</v>
      </c>
      <c r="AB47" s="18">
        <v>10</v>
      </c>
      <c r="AC47" s="17">
        <v>7</v>
      </c>
      <c r="AD47" s="17">
        <v>8</v>
      </c>
      <c r="AE47" s="19">
        <v>9</v>
      </c>
      <c r="AF47" s="19">
        <v>8</v>
      </c>
      <c r="AG47" s="19">
        <v>9</v>
      </c>
      <c r="AH47" s="19">
        <v>8</v>
      </c>
      <c r="AI47" s="19"/>
      <c r="AJ47" s="19"/>
      <c r="AK47" s="19"/>
      <c r="AL47" s="19"/>
      <c r="AM47" s="17"/>
      <c r="AN47" s="17"/>
      <c r="AO47" s="17"/>
      <c r="AP47" s="17"/>
    </row>
    <row r="48" spans="1:45" ht="13.5">
      <c r="A48" s="55" t="s">
        <v>460</v>
      </c>
      <c r="B48" t="s">
        <v>461</v>
      </c>
      <c r="C48" s="54">
        <f t="shared" si="20"/>
        <v>6.636363636363637</v>
      </c>
      <c r="D48">
        <f t="shared" si="21"/>
        <v>146</v>
      </c>
      <c r="E48" s="2">
        <f t="shared" si="22"/>
        <v>22</v>
      </c>
      <c r="F48">
        <f t="shared" si="23"/>
        <v>0</v>
      </c>
      <c r="G48">
        <f t="shared" si="24"/>
        <v>1</v>
      </c>
      <c r="H48">
        <f t="shared" si="25"/>
        <v>5</v>
      </c>
      <c r="I48">
        <f t="shared" si="26"/>
        <v>6</v>
      </c>
      <c r="J48">
        <f t="shared" si="27"/>
        <v>5</v>
      </c>
      <c r="K48">
        <f t="shared" si="28"/>
        <v>5</v>
      </c>
      <c r="L48">
        <f t="shared" si="29"/>
        <v>0</v>
      </c>
      <c r="M48">
        <f t="shared" si="30"/>
        <v>0</v>
      </c>
      <c r="O48" s="19">
        <v>7</v>
      </c>
      <c r="P48" s="17">
        <v>5</v>
      </c>
      <c r="Q48" s="17">
        <v>7</v>
      </c>
      <c r="R48" s="17">
        <v>5</v>
      </c>
      <c r="S48" s="17">
        <v>8</v>
      </c>
      <c r="T48" s="17">
        <v>6</v>
      </c>
      <c r="U48" s="17">
        <v>6</v>
      </c>
      <c r="V48" s="17">
        <v>7</v>
      </c>
      <c r="W48" s="17">
        <v>5</v>
      </c>
      <c r="X48" s="17">
        <v>6</v>
      </c>
      <c r="Y48" s="17">
        <v>5</v>
      </c>
      <c r="Z48" s="17">
        <v>8</v>
      </c>
      <c r="AA48" s="17">
        <v>7</v>
      </c>
      <c r="AB48" s="17">
        <v>7</v>
      </c>
      <c r="AC48" s="17">
        <v>6</v>
      </c>
      <c r="AD48" s="17">
        <v>7</v>
      </c>
      <c r="AE48" s="19">
        <v>8</v>
      </c>
      <c r="AF48" s="19">
        <v>5</v>
      </c>
      <c r="AG48" s="19">
        <v>8</v>
      </c>
      <c r="AH48" s="19">
        <v>6</v>
      </c>
      <c r="AI48" s="19"/>
      <c r="AJ48" s="19"/>
      <c r="AK48" s="19">
        <v>9</v>
      </c>
      <c r="AL48" s="19">
        <v>8</v>
      </c>
      <c r="AM48" s="17"/>
      <c r="AN48" s="17"/>
      <c r="AO48" s="17"/>
      <c r="AP48" s="17"/>
      <c r="AQ48" s="63"/>
      <c r="AS48" s="64"/>
    </row>
    <row r="49" spans="1:45" ht="13.5">
      <c r="A49" s="55" t="s">
        <v>462</v>
      </c>
      <c r="B49" t="s">
        <v>269</v>
      </c>
      <c r="C49" s="54">
        <f t="shared" si="20"/>
        <v>6.478260869565218</v>
      </c>
      <c r="D49">
        <f t="shared" si="21"/>
        <v>149</v>
      </c>
      <c r="E49" s="2">
        <f t="shared" si="22"/>
        <v>23</v>
      </c>
      <c r="F49">
        <f t="shared" si="23"/>
        <v>0</v>
      </c>
      <c r="G49">
        <f t="shared" si="24"/>
        <v>2</v>
      </c>
      <c r="H49">
        <f t="shared" si="25"/>
        <v>3</v>
      </c>
      <c r="I49">
        <f t="shared" si="26"/>
        <v>5</v>
      </c>
      <c r="J49">
        <f t="shared" si="27"/>
        <v>7</v>
      </c>
      <c r="K49">
        <f t="shared" si="28"/>
        <v>6</v>
      </c>
      <c r="L49">
        <f t="shared" si="29"/>
        <v>0</v>
      </c>
      <c r="M49">
        <f t="shared" si="30"/>
        <v>0</v>
      </c>
      <c r="O49" s="19">
        <v>9</v>
      </c>
      <c r="P49" s="17">
        <v>5</v>
      </c>
      <c r="Q49" s="19">
        <v>6</v>
      </c>
      <c r="R49" s="17">
        <v>6</v>
      </c>
      <c r="S49" s="17">
        <v>5</v>
      </c>
      <c r="T49" s="17">
        <v>5</v>
      </c>
      <c r="U49" s="17">
        <v>7</v>
      </c>
      <c r="V49" s="17">
        <v>5</v>
      </c>
      <c r="W49" s="17">
        <v>7</v>
      </c>
      <c r="X49" s="17">
        <v>8</v>
      </c>
      <c r="Y49" s="17">
        <v>6</v>
      </c>
      <c r="Z49" s="17">
        <v>6</v>
      </c>
      <c r="AA49" s="17">
        <v>8</v>
      </c>
      <c r="AB49" s="17">
        <v>8</v>
      </c>
      <c r="AC49" s="17">
        <v>6</v>
      </c>
      <c r="AD49" s="17">
        <v>7</v>
      </c>
      <c r="AE49" s="19">
        <v>9</v>
      </c>
      <c r="AF49" s="19">
        <v>5</v>
      </c>
      <c r="AG49" s="19">
        <v>5</v>
      </c>
      <c r="AH49" s="19">
        <v>7</v>
      </c>
      <c r="AI49" s="19"/>
      <c r="AJ49" s="19">
        <v>6</v>
      </c>
      <c r="AK49" s="19">
        <v>6</v>
      </c>
      <c r="AL49" s="19">
        <v>7</v>
      </c>
      <c r="AM49" s="17"/>
      <c r="AN49" s="17"/>
      <c r="AO49" s="17"/>
      <c r="AP49" s="17"/>
      <c r="AQ49" s="63"/>
      <c r="AS49" s="64"/>
    </row>
    <row r="50" spans="1:45" ht="13.5">
      <c r="A50" s="55" t="s">
        <v>463</v>
      </c>
      <c r="B50" t="s">
        <v>270</v>
      </c>
      <c r="C50" s="54">
        <f t="shared" si="20"/>
        <v>6.708333333333333</v>
      </c>
      <c r="D50">
        <f t="shared" si="21"/>
        <v>161</v>
      </c>
      <c r="E50" s="2">
        <f t="shared" si="22"/>
        <v>24</v>
      </c>
      <c r="F50">
        <f t="shared" si="23"/>
        <v>0</v>
      </c>
      <c r="G50">
        <f t="shared" si="24"/>
        <v>0</v>
      </c>
      <c r="H50">
        <f t="shared" si="25"/>
        <v>6</v>
      </c>
      <c r="I50">
        <f t="shared" si="26"/>
        <v>7</v>
      </c>
      <c r="J50">
        <f t="shared" si="27"/>
        <v>9</v>
      </c>
      <c r="K50">
        <f t="shared" si="28"/>
        <v>2</v>
      </c>
      <c r="L50">
        <f t="shared" si="29"/>
        <v>0</v>
      </c>
      <c r="M50">
        <f t="shared" si="30"/>
        <v>0</v>
      </c>
      <c r="O50" s="19">
        <v>8</v>
      </c>
      <c r="P50" s="17">
        <v>6</v>
      </c>
      <c r="Q50" s="17">
        <v>7</v>
      </c>
      <c r="R50" s="17">
        <v>8</v>
      </c>
      <c r="S50" s="17">
        <v>5</v>
      </c>
      <c r="T50" s="17">
        <v>7</v>
      </c>
      <c r="U50" s="17">
        <v>8</v>
      </c>
      <c r="V50" s="17">
        <v>7</v>
      </c>
      <c r="W50" s="17">
        <v>6</v>
      </c>
      <c r="X50" s="17">
        <v>8</v>
      </c>
      <c r="Y50" s="17">
        <v>6</v>
      </c>
      <c r="Z50" s="17">
        <v>6</v>
      </c>
      <c r="AA50" s="17">
        <v>7</v>
      </c>
      <c r="AB50" s="17">
        <v>7</v>
      </c>
      <c r="AC50" s="17">
        <v>6</v>
      </c>
      <c r="AD50" s="17">
        <v>6</v>
      </c>
      <c r="AE50" s="19">
        <v>7</v>
      </c>
      <c r="AF50" s="19">
        <v>5</v>
      </c>
      <c r="AG50" s="19">
        <v>8</v>
      </c>
      <c r="AH50" s="19">
        <v>6</v>
      </c>
      <c r="AI50" s="19"/>
      <c r="AJ50" s="19">
        <v>6</v>
      </c>
      <c r="AK50" s="19">
        <v>8</v>
      </c>
      <c r="AL50" s="19">
        <v>7</v>
      </c>
      <c r="AM50" s="17"/>
      <c r="AN50" s="17"/>
      <c r="AO50" s="17">
        <v>6</v>
      </c>
      <c r="AP50" s="17"/>
      <c r="AQ50" s="63"/>
      <c r="AS50" s="64"/>
    </row>
    <row r="51" spans="1:45" ht="13.5">
      <c r="A51" s="55" t="s">
        <v>464</v>
      </c>
      <c r="B51" t="s">
        <v>465</v>
      </c>
      <c r="C51" s="60">
        <f t="shared" si="20"/>
        <v>7.5</v>
      </c>
      <c r="D51">
        <f t="shared" si="21"/>
        <v>180</v>
      </c>
      <c r="E51" s="2">
        <f t="shared" si="22"/>
        <v>24</v>
      </c>
      <c r="F51">
        <f t="shared" si="23"/>
        <v>0</v>
      </c>
      <c r="G51">
        <f t="shared" si="24"/>
        <v>6</v>
      </c>
      <c r="H51">
        <f t="shared" si="25"/>
        <v>6</v>
      </c>
      <c r="I51">
        <f t="shared" si="26"/>
        <v>8</v>
      </c>
      <c r="J51">
        <f t="shared" si="27"/>
        <v>2</v>
      </c>
      <c r="K51">
        <f t="shared" si="28"/>
        <v>2</v>
      </c>
      <c r="L51">
        <f t="shared" si="29"/>
        <v>0</v>
      </c>
      <c r="M51">
        <f t="shared" si="30"/>
        <v>0</v>
      </c>
      <c r="O51" s="19">
        <v>9</v>
      </c>
      <c r="P51" s="17">
        <v>8</v>
      </c>
      <c r="Q51" s="17">
        <v>6</v>
      </c>
      <c r="R51" s="17">
        <v>7</v>
      </c>
      <c r="S51" s="17">
        <v>8</v>
      </c>
      <c r="T51" s="17">
        <v>7</v>
      </c>
      <c r="U51" s="17">
        <v>9</v>
      </c>
      <c r="V51" s="17">
        <v>9</v>
      </c>
      <c r="W51" s="17">
        <v>8</v>
      </c>
      <c r="X51" s="17">
        <v>8</v>
      </c>
      <c r="Y51" s="17">
        <v>7</v>
      </c>
      <c r="Z51" s="17">
        <v>6</v>
      </c>
      <c r="AA51" s="17">
        <v>9</v>
      </c>
      <c r="AB51" s="17">
        <v>8</v>
      </c>
      <c r="AC51" s="17">
        <v>5</v>
      </c>
      <c r="AD51" s="17">
        <v>7</v>
      </c>
      <c r="AE51" s="19">
        <v>7</v>
      </c>
      <c r="AF51" s="19">
        <v>7</v>
      </c>
      <c r="AG51" s="19">
        <v>7</v>
      </c>
      <c r="AH51" s="19">
        <v>8</v>
      </c>
      <c r="AI51" s="19">
        <v>9</v>
      </c>
      <c r="AJ51" s="19"/>
      <c r="AK51" s="19">
        <v>5</v>
      </c>
      <c r="AL51" s="19">
        <v>7</v>
      </c>
      <c r="AM51" s="17"/>
      <c r="AN51" s="17"/>
      <c r="AO51" s="17"/>
      <c r="AP51" s="17">
        <v>9</v>
      </c>
      <c r="AQ51" s="63"/>
      <c r="AS51" s="64"/>
    </row>
    <row r="52" spans="1:45" ht="13.5">
      <c r="A52" s="55" t="s">
        <v>466</v>
      </c>
      <c r="B52" t="s">
        <v>271</v>
      </c>
      <c r="C52" s="54">
        <f t="shared" si="20"/>
        <v>6.913043478260869</v>
      </c>
      <c r="D52">
        <f t="shared" si="21"/>
        <v>159</v>
      </c>
      <c r="E52" s="2">
        <f t="shared" si="22"/>
        <v>23</v>
      </c>
      <c r="F52">
        <f t="shared" si="23"/>
        <v>0</v>
      </c>
      <c r="G52">
        <f t="shared" si="24"/>
        <v>1</v>
      </c>
      <c r="H52">
        <f t="shared" si="25"/>
        <v>4</v>
      </c>
      <c r="I52">
        <f t="shared" si="26"/>
        <v>11</v>
      </c>
      <c r="J52">
        <f t="shared" si="27"/>
        <v>6</v>
      </c>
      <c r="K52">
        <f t="shared" si="28"/>
        <v>1</v>
      </c>
      <c r="L52">
        <f t="shared" si="29"/>
        <v>0</v>
      </c>
      <c r="M52">
        <f t="shared" si="30"/>
        <v>0</v>
      </c>
      <c r="O52" s="19">
        <v>7</v>
      </c>
      <c r="P52" s="17">
        <v>7</v>
      </c>
      <c r="Q52" s="17">
        <v>6</v>
      </c>
      <c r="R52" s="17">
        <v>7</v>
      </c>
      <c r="S52" s="17">
        <v>5</v>
      </c>
      <c r="T52" s="17">
        <v>6</v>
      </c>
      <c r="U52" s="17">
        <v>8</v>
      </c>
      <c r="V52" s="17">
        <v>8</v>
      </c>
      <c r="W52" s="17">
        <v>6</v>
      </c>
      <c r="X52" s="17">
        <v>8</v>
      </c>
      <c r="Y52" s="17">
        <v>7</v>
      </c>
      <c r="Z52" s="17">
        <v>6</v>
      </c>
      <c r="AA52" s="17">
        <v>7</v>
      </c>
      <c r="AB52" s="17">
        <v>6</v>
      </c>
      <c r="AC52" s="17">
        <v>6</v>
      </c>
      <c r="AD52" s="17">
        <v>7</v>
      </c>
      <c r="AE52" s="19">
        <v>7</v>
      </c>
      <c r="AF52" s="19">
        <v>7</v>
      </c>
      <c r="AG52" s="19">
        <v>7</v>
      </c>
      <c r="AH52" s="19">
        <v>7</v>
      </c>
      <c r="AI52" s="19"/>
      <c r="AJ52" s="19"/>
      <c r="AK52" s="19">
        <v>9</v>
      </c>
      <c r="AL52" s="19">
        <v>8</v>
      </c>
      <c r="AM52" s="17">
        <v>7</v>
      </c>
      <c r="AN52" s="17"/>
      <c r="AO52" s="17"/>
      <c r="AP52" s="17"/>
      <c r="AQ52" s="63"/>
      <c r="AS52" s="64"/>
    </row>
    <row r="53" spans="1:45" ht="13.5">
      <c r="A53" s="55" t="s">
        <v>467</v>
      </c>
      <c r="B53" t="s">
        <v>468</v>
      </c>
      <c r="C53" s="60">
        <f t="shared" si="20"/>
        <v>7.434782608695652</v>
      </c>
      <c r="D53">
        <f t="shared" si="21"/>
        <v>171</v>
      </c>
      <c r="E53" s="2">
        <f t="shared" si="22"/>
        <v>23</v>
      </c>
      <c r="F53">
        <f t="shared" si="23"/>
        <v>0</v>
      </c>
      <c r="G53">
        <f t="shared" si="24"/>
        <v>6</v>
      </c>
      <c r="H53">
        <f t="shared" si="25"/>
        <v>4</v>
      </c>
      <c r="I53">
        <f t="shared" si="26"/>
        <v>8</v>
      </c>
      <c r="J53">
        <f t="shared" si="27"/>
        <v>4</v>
      </c>
      <c r="K53">
        <f t="shared" si="28"/>
        <v>1</v>
      </c>
      <c r="L53">
        <f t="shared" si="29"/>
        <v>0</v>
      </c>
      <c r="M53">
        <f t="shared" si="30"/>
        <v>0</v>
      </c>
      <c r="O53" s="19">
        <v>9</v>
      </c>
      <c r="P53" s="17">
        <v>7</v>
      </c>
      <c r="Q53" s="17">
        <v>7</v>
      </c>
      <c r="R53" s="17">
        <v>9</v>
      </c>
      <c r="S53" s="17">
        <v>6</v>
      </c>
      <c r="T53" s="17">
        <v>6</v>
      </c>
      <c r="U53" s="17">
        <v>7</v>
      </c>
      <c r="V53" s="17">
        <v>8</v>
      </c>
      <c r="W53" s="17">
        <v>5</v>
      </c>
      <c r="X53" s="17">
        <v>9</v>
      </c>
      <c r="Y53" s="17">
        <v>6</v>
      </c>
      <c r="Z53" s="17">
        <v>8</v>
      </c>
      <c r="AA53" s="17">
        <v>9</v>
      </c>
      <c r="AB53" s="17">
        <v>7</v>
      </c>
      <c r="AC53" s="17">
        <v>6</v>
      </c>
      <c r="AD53" s="17">
        <v>9</v>
      </c>
      <c r="AE53" s="19">
        <v>8</v>
      </c>
      <c r="AF53" s="19">
        <v>7</v>
      </c>
      <c r="AG53" s="19">
        <v>7</v>
      </c>
      <c r="AH53" s="19">
        <v>8</v>
      </c>
      <c r="AI53" s="19"/>
      <c r="AJ53" s="19"/>
      <c r="AK53" s="19">
        <v>9</v>
      </c>
      <c r="AL53" s="19">
        <v>7</v>
      </c>
      <c r="AM53" s="17"/>
      <c r="AN53" s="17">
        <v>7</v>
      </c>
      <c r="AO53" s="17"/>
      <c r="AP53" s="17"/>
      <c r="AQ53" s="63"/>
      <c r="AS53" s="64"/>
    </row>
    <row r="54" spans="1:45" ht="13.5">
      <c r="A54" s="55" t="s">
        <v>469</v>
      </c>
      <c r="B54" t="s">
        <v>272</v>
      </c>
      <c r="C54" s="54">
        <f t="shared" si="20"/>
        <v>6.166666666666667</v>
      </c>
      <c r="D54">
        <f t="shared" si="21"/>
        <v>148</v>
      </c>
      <c r="E54" s="2">
        <f t="shared" si="22"/>
        <v>24</v>
      </c>
      <c r="F54">
        <f t="shared" si="23"/>
        <v>0</v>
      </c>
      <c r="G54">
        <f t="shared" si="24"/>
        <v>2</v>
      </c>
      <c r="H54">
        <f t="shared" si="25"/>
        <v>4</v>
      </c>
      <c r="I54">
        <f t="shared" si="26"/>
        <v>3</v>
      </c>
      <c r="J54">
        <f t="shared" si="27"/>
        <v>5</v>
      </c>
      <c r="K54">
        <f t="shared" si="28"/>
        <v>7</v>
      </c>
      <c r="L54">
        <f t="shared" si="29"/>
        <v>3</v>
      </c>
      <c r="M54">
        <f t="shared" si="30"/>
        <v>0</v>
      </c>
      <c r="O54" s="19">
        <v>8</v>
      </c>
      <c r="P54" s="17">
        <v>4</v>
      </c>
      <c r="Q54" s="17">
        <v>7</v>
      </c>
      <c r="R54" s="17">
        <v>9</v>
      </c>
      <c r="S54" s="17">
        <v>5</v>
      </c>
      <c r="T54" s="17">
        <v>8</v>
      </c>
      <c r="U54" s="17">
        <v>6</v>
      </c>
      <c r="V54" s="17">
        <v>6</v>
      </c>
      <c r="W54" s="17">
        <v>5</v>
      </c>
      <c r="X54" s="17">
        <v>8</v>
      </c>
      <c r="Y54" s="17">
        <v>5</v>
      </c>
      <c r="Z54" s="17">
        <v>4</v>
      </c>
      <c r="AA54" s="17">
        <v>6</v>
      </c>
      <c r="AB54" s="17">
        <v>7</v>
      </c>
      <c r="AC54" s="17">
        <v>9</v>
      </c>
      <c r="AD54" s="17">
        <v>6</v>
      </c>
      <c r="AE54" s="19">
        <v>7</v>
      </c>
      <c r="AF54" s="19">
        <v>5</v>
      </c>
      <c r="AG54" s="19">
        <v>4</v>
      </c>
      <c r="AH54" s="19">
        <v>6</v>
      </c>
      <c r="AI54" s="19"/>
      <c r="AJ54" s="19"/>
      <c r="AK54" s="19">
        <v>5</v>
      </c>
      <c r="AL54" s="19">
        <v>8</v>
      </c>
      <c r="AM54" s="17"/>
      <c r="AN54" s="17">
        <v>5</v>
      </c>
      <c r="AO54" s="17">
        <v>5</v>
      </c>
      <c r="AP54" s="17"/>
      <c r="AQ54" s="63"/>
      <c r="AS54" s="64"/>
    </row>
    <row r="55" spans="1:45" ht="13.5">
      <c r="A55" s="55" t="s">
        <v>470</v>
      </c>
      <c r="B55" t="s">
        <v>273</v>
      </c>
      <c r="C55" s="61">
        <f t="shared" si="20"/>
        <v>8.136363636363637</v>
      </c>
      <c r="D55">
        <f t="shared" si="21"/>
        <v>179</v>
      </c>
      <c r="E55" s="2">
        <f t="shared" si="22"/>
        <v>22</v>
      </c>
      <c r="F55">
        <f t="shared" si="23"/>
        <v>5</v>
      </c>
      <c r="G55">
        <f t="shared" si="24"/>
        <v>5</v>
      </c>
      <c r="H55">
        <f t="shared" si="25"/>
        <v>5</v>
      </c>
      <c r="I55">
        <f t="shared" si="26"/>
        <v>4</v>
      </c>
      <c r="J55">
        <f t="shared" si="27"/>
        <v>2</v>
      </c>
      <c r="K55">
        <f t="shared" si="28"/>
        <v>0</v>
      </c>
      <c r="L55">
        <f t="shared" si="29"/>
        <v>1</v>
      </c>
      <c r="M55">
        <f t="shared" si="30"/>
        <v>0</v>
      </c>
      <c r="O55" s="29">
        <v>10</v>
      </c>
      <c r="P55" s="17">
        <v>4</v>
      </c>
      <c r="Q55" s="17">
        <v>8</v>
      </c>
      <c r="R55" s="17">
        <v>7</v>
      </c>
      <c r="S55" s="17">
        <v>6</v>
      </c>
      <c r="T55" s="17">
        <v>9</v>
      </c>
      <c r="U55" s="17">
        <v>9</v>
      </c>
      <c r="V55" s="17">
        <v>9</v>
      </c>
      <c r="W55" s="17">
        <v>9</v>
      </c>
      <c r="X55" s="17">
        <v>9</v>
      </c>
      <c r="Y55" s="17">
        <v>6</v>
      </c>
      <c r="Z55" s="18">
        <v>10</v>
      </c>
      <c r="AA55" s="17">
        <v>7</v>
      </c>
      <c r="AB55" s="17">
        <v>8</v>
      </c>
      <c r="AC55" s="17">
        <v>8</v>
      </c>
      <c r="AD55" s="18">
        <v>10</v>
      </c>
      <c r="AE55" s="19">
        <v>8</v>
      </c>
      <c r="AF55" s="19">
        <v>7</v>
      </c>
      <c r="AG55" s="19">
        <v>8</v>
      </c>
      <c r="AH55" s="19">
        <v>7</v>
      </c>
      <c r="AI55" s="19"/>
      <c r="AJ55" s="19"/>
      <c r="AK55" s="29">
        <v>10</v>
      </c>
      <c r="AL55" s="58">
        <v>10</v>
      </c>
      <c r="AM55" s="17"/>
      <c r="AN55" s="17"/>
      <c r="AO55" s="17"/>
      <c r="AP55" s="17"/>
      <c r="AQ55" s="63"/>
      <c r="AS55" s="64"/>
    </row>
    <row r="56" spans="1:42" ht="13.5">
      <c r="A56" s="55" t="s">
        <v>471</v>
      </c>
      <c r="B56" t="s">
        <v>274</v>
      </c>
      <c r="C56" s="54">
        <f t="shared" si="20"/>
        <v>6.260869565217392</v>
      </c>
      <c r="D56">
        <f t="shared" si="21"/>
        <v>144</v>
      </c>
      <c r="E56" s="2">
        <f t="shared" si="22"/>
        <v>23</v>
      </c>
      <c r="F56">
        <f t="shared" si="23"/>
        <v>0</v>
      </c>
      <c r="G56">
        <f t="shared" si="24"/>
        <v>0</v>
      </c>
      <c r="H56">
        <f t="shared" si="25"/>
        <v>3</v>
      </c>
      <c r="I56">
        <f t="shared" si="26"/>
        <v>6</v>
      </c>
      <c r="J56">
        <f t="shared" si="27"/>
        <v>8</v>
      </c>
      <c r="K56">
        <f t="shared" si="28"/>
        <v>6</v>
      </c>
      <c r="L56">
        <f t="shared" si="29"/>
        <v>0</v>
      </c>
      <c r="M56">
        <f t="shared" si="30"/>
        <v>0</v>
      </c>
      <c r="O56" s="19">
        <v>7</v>
      </c>
      <c r="P56" s="17">
        <v>8</v>
      </c>
      <c r="Q56" s="17">
        <v>5</v>
      </c>
      <c r="R56" s="17">
        <v>5</v>
      </c>
      <c r="S56" s="17">
        <v>5</v>
      </c>
      <c r="T56" s="17">
        <v>6</v>
      </c>
      <c r="U56" s="17">
        <v>6</v>
      </c>
      <c r="V56" s="17">
        <v>6</v>
      </c>
      <c r="W56" s="17">
        <v>6</v>
      </c>
      <c r="X56" s="17">
        <v>7</v>
      </c>
      <c r="Y56" s="17">
        <v>6</v>
      </c>
      <c r="Z56" s="17">
        <v>7</v>
      </c>
      <c r="AA56" s="17">
        <v>6</v>
      </c>
      <c r="AB56" s="17">
        <v>7</v>
      </c>
      <c r="AC56" s="17">
        <v>5</v>
      </c>
      <c r="AD56" s="17">
        <v>8</v>
      </c>
      <c r="AE56" s="19">
        <v>6</v>
      </c>
      <c r="AF56" s="19">
        <v>6</v>
      </c>
      <c r="AG56" s="19">
        <v>5</v>
      </c>
      <c r="AH56" s="19">
        <v>5</v>
      </c>
      <c r="AI56" s="19">
        <v>7</v>
      </c>
      <c r="AJ56" s="19"/>
      <c r="AK56" s="19">
        <v>7</v>
      </c>
      <c r="AL56" s="19">
        <v>8</v>
      </c>
      <c r="AM56" s="17"/>
      <c r="AN56" s="17"/>
      <c r="AO56" s="17"/>
      <c r="AP56" s="17"/>
    </row>
    <row r="57" spans="1:45" ht="13.5">
      <c r="A57" s="55" t="s">
        <v>472</v>
      </c>
      <c r="B57" t="s">
        <v>473</v>
      </c>
      <c r="C57" s="60">
        <f t="shared" si="20"/>
        <v>7.434782608695652</v>
      </c>
      <c r="D57">
        <f t="shared" si="21"/>
        <v>171</v>
      </c>
      <c r="E57" s="2">
        <f t="shared" si="22"/>
        <v>23</v>
      </c>
      <c r="F57">
        <f t="shared" si="23"/>
        <v>1</v>
      </c>
      <c r="G57">
        <f t="shared" si="24"/>
        <v>5</v>
      </c>
      <c r="H57">
        <f t="shared" si="25"/>
        <v>3</v>
      </c>
      <c r="I57">
        <f t="shared" si="26"/>
        <v>9</v>
      </c>
      <c r="J57">
        <f t="shared" si="27"/>
        <v>4</v>
      </c>
      <c r="K57">
        <f t="shared" si="28"/>
        <v>1</v>
      </c>
      <c r="L57">
        <f t="shared" si="29"/>
        <v>0</v>
      </c>
      <c r="M57">
        <f t="shared" si="30"/>
        <v>0</v>
      </c>
      <c r="O57" s="19">
        <v>9</v>
      </c>
      <c r="P57" s="17">
        <v>6</v>
      </c>
      <c r="Q57" s="17">
        <v>8</v>
      </c>
      <c r="R57" s="17">
        <v>6</v>
      </c>
      <c r="S57" s="17">
        <v>5</v>
      </c>
      <c r="T57" s="17">
        <v>7</v>
      </c>
      <c r="U57" s="17">
        <v>7</v>
      </c>
      <c r="V57" s="17">
        <v>7</v>
      </c>
      <c r="W57" s="17">
        <v>6</v>
      </c>
      <c r="X57" s="17">
        <v>9</v>
      </c>
      <c r="Y57" s="17">
        <v>8</v>
      </c>
      <c r="Z57" s="18">
        <v>10</v>
      </c>
      <c r="AA57" s="17">
        <v>9</v>
      </c>
      <c r="AB57" s="17">
        <v>7</v>
      </c>
      <c r="AC57" s="17">
        <v>6</v>
      </c>
      <c r="AD57" s="17">
        <v>8</v>
      </c>
      <c r="AE57" s="19">
        <v>7</v>
      </c>
      <c r="AF57" s="19">
        <v>7</v>
      </c>
      <c r="AG57" s="19">
        <v>7</v>
      </c>
      <c r="AH57" s="19">
        <v>9</v>
      </c>
      <c r="AI57" s="19"/>
      <c r="AJ57" s="19"/>
      <c r="AK57" s="19">
        <v>9</v>
      </c>
      <c r="AL57" s="19">
        <v>7</v>
      </c>
      <c r="AM57" s="17"/>
      <c r="AN57" s="17"/>
      <c r="AO57" s="17"/>
      <c r="AP57" s="17">
        <v>7</v>
      </c>
      <c r="AQ57" s="63"/>
      <c r="AS57" s="64"/>
    </row>
    <row r="58" spans="1:45" ht="13.5">
      <c r="A58" s="55" t="s">
        <v>474</v>
      </c>
      <c r="B58" t="s">
        <v>475</v>
      </c>
      <c r="C58" s="59">
        <f t="shared" si="20"/>
        <v>7.363636363636363</v>
      </c>
      <c r="D58">
        <f t="shared" si="21"/>
        <v>162</v>
      </c>
      <c r="E58" s="2">
        <f t="shared" si="22"/>
        <v>22</v>
      </c>
      <c r="F58">
        <f t="shared" si="23"/>
        <v>0</v>
      </c>
      <c r="G58">
        <f t="shared" si="24"/>
        <v>4</v>
      </c>
      <c r="H58">
        <f t="shared" si="25"/>
        <v>6</v>
      </c>
      <c r="I58">
        <f t="shared" si="26"/>
        <v>8</v>
      </c>
      <c r="J58">
        <f t="shared" si="27"/>
        <v>2</v>
      </c>
      <c r="K58">
        <f t="shared" si="28"/>
        <v>2</v>
      </c>
      <c r="L58">
        <f t="shared" si="29"/>
        <v>0</v>
      </c>
      <c r="M58">
        <f t="shared" si="30"/>
        <v>0</v>
      </c>
      <c r="O58" s="19">
        <v>8</v>
      </c>
      <c r="P58" s="17">
        <v>7</v>
      </c>
      <c r="Q58" s="17">
        <v>7</v>
      </c>
      <c r="R58" s="17">
        <v>5</v>
      </c>
      <c r="S58" s="17">
        <v>5</v>
      </c>
      <c r="T58" s="17">
        <v>8</v>
      </c>
      <c r="U58" s="17">
        <v>7</v>
      </c>
      <c r="V58" s="17">
        <v>8</v>
      </c>
      <c r="W58" s="17">
        <v>6</v>
      </c>
      <c r="X58" s="17">
        <v>8</v>
      </c>
      <c r="Y58" s="17">
        <v>7</v>
      </c>
      <c r="Z58" s="17">
        <v>8</v>
      </c>
      <c r="AA58" s="17">
        <v>8</v>
      </c>
      <c r="AB58" s="17">
        <v>7</v>
      </c>
      <c r="AC58" s="17">
        <v>6</v>
      </c>
      <c r="AD58" s="17">
        <v>9</v>
      </c>
      <c r="AE58" s="19">
        <v>7</v>
      </c>
      <c r="AF58" s="19">
        <v>9</v>
      </c>
      <c r="AG58" s="19">
        <v>7</v>
      </c>
      <c r="AH58" s="19">
        <v>9</v>
      </c>
      <c r="AI58" s="19"/>
      <c r="AJ58" s="19"/>
      <c r="AK58" s="19">
        <v>7</v>
      </c>
      <c r="AL58" s="19">
        <v>9</v>
      </c>
      <c r="AM58" s="17"/>
      <c r="AN58" s="17"/>
      <c r="AO58" s="17"/>
      <c r="AP58" s="17"/>
      <c r="AQ58" s="63"/>
      <c r="AS58" s="64"/>
    </row>
    <row r="59" spans="3:45" ht="13.5">
      <c r="C59" s="54"/>
      <c r="O59" s="19"/>
      <c r="P59" s="17"/>
      <c r="Q59" s="17"/>
      <c r="R59" s="17"/>
      <c r="S59" s="17"/>
      <c r="T59" s="17"/>
      <c r="U59" s="17"/>
      <c r="V59" s="17"/>
      <c r="W59" s="17"/>
      <c r="X59" s="17"/>
      <c r="Y59" s="17"/>
      <c r="Z59" s="17"/>
      <c r="AA59" s="17"/>
      <c r="AB59" s="17"/>
      <c r="AC59" s="17"/>
      <c r="AD59" s="17"/>
      <c r="AE59" s="19"/>
      <c r="AF59" s="19"/>
      <c r="AG59" s="19"/>
      <c r="AH59" s="19"/>
      <c r="AI59" s="19"/>
      <c r="AJ59" s="19"/>
      <c r="AK59" s="19"/>
      <c r="AL59" s="19"/>
      <c r="AM59" s="17"/>
      <c r="AN59" s="17"/>
      <c r="AO59" s="17"/>
      <c r="AP59" s="17"/>
      <c r="AQ59" s="63"/>
      <c r="AS59" s="64"/>
    </row>
    <row r="60" spans="1:45" ht="13.5">
      <c r="A60" s="55" t="s">
        <v>476</v>
      </c>
      <c r="B60" t="s">
        <v>477</v>
      </c>
      <c r="C60" s="61">
        <f aca="true" t="shared" si="31" ref="C60:C77">AVERAGE($O60:$HQ60)</f>
        <v>8.181818181818182</v>
      </c>
      <c r="D60">
        <f aca="true" t="shared" si="32" ref="D60:D77">SUM($O60:$HQ60)</f>
        <v>180</v>
      </c>
      <c r="E60" s="2">
        <f aca="true" t="shared" si="33" ref="E60:E77">COUNT($O60:$HQ60)</f>
        <v>22</v>
      </c>
      <c r="F60">
        <f aca="true" t="shared" si="34" ref="F60:F77">COUNTIF($O60:$HQ60,10)</f>
        <v>4</v>
      </c>
      <c r="G60">
        <f aca="true" t="shared" si="35" ref="G60:G77">COUNTIF($O60:$HQ60,9)</f>
        <v>5</v>
      </c>
      <c r="H60">
        <f aca="true" t="shared" si="36" ref="H60:H77">COUNTIF($O60:$HQ60,8)</f>
        <v>8</v>
      </c>
      <c r="I60">
        <f aca="true" t="shared" si="37" ref="I60:I77">COUNTIF($O60:$HQ60,7)</f>
        <v>3</v>
      </c>
      <c r="J60">
        <f aca="true" t="shared" si="38" ref="J60:J77">COUNTIF($O60:$HQ60,6)</f>
        <v>1</v>
      </c>
      <c r="K60">
        <f aca="true" t="shared" si="39" ref="K60:K77">COUNTIF($O60:$HQ60,5)</f>
        <v>0</v>
      </c>
      <c r="L60">
        <f aca="true" t="shared" si="40" ref="L60:L77">COUNTIF($O60:$HQ60,4)</f>
        <v>1</v>
      </c>
      <c r="M60">
        <f aca="true" t="shared" si="41" ref="M60:M77">COUNTIF($O60:$HQ60,3)</f>
        <v>0</v>
      </c>
      <c r="O60" s="19">
        <v>8</v>
      </c>
      <c r="P60" s="18">
        <v>10</v>
      </c>
      <c r="Q60" s="19">
        <v>4</v>
      </c>
      <c r="R60" s="57">
        <v>10</v>
      </c>
      <c r="S60" s="17">
        <v>8</v>
      </c>
      <c r="T60" s="17">
        <v>7</v>
      </c>
      <c r="U60" s="17">
        <v>9</v>
      </c>
      <c r="V60" s="17">
        <v>8</v>
      </c>
      <c r="W60" s="17">
        <v>8</v>
      </c>
      <c r="X60" s="17">
        <v>9</v>
      </c>
      <c r="Y60" s="17">
        <v>8</v>
      </c>
      <c r="Z60" s="17">
        <v>9</v>
      </c>
      <c r="AA60" s="18">
        <v>10</v>
      </c>
      <c r="AB60" s="17">
        <v>8</v>
      </c>
      <c r="AC60" s="17">
        <v>8</v>
      </c>
      <c r="AD60" s="17">
        <v>7</v>
      </c>
      <c r="AE60" s="19">
        <v>7</v>
      </c>
      <c r="AF60" s="19">
        <v>9</v>
      </c>
      <c r="AG60" s="19">
        <v>8</v>
      </c>
      <c r="AH60" s="19">
        <v>9</v>
      </c>
      <c r="AI60" s="19"/>
      <c r="AJ60" s="19"/>
      <c r="AK60" s="29">
        <v>10</v>
      </c>
      <c r="AL60" s="19">
        <v>6</v>
      </c>
      <c r="AM60" s="17"/>
      <c r="AN60" s="17"/>
      <c r="AO60" s="17"/>
      <c r="AP60" s="17"/>
      <c r="AQ60" s="63"/>
      <c r="AS60" s="64"/>
    </row>
    <row r="61" spans="1:45" ht="13.5">
      <c r="A61" s="55" t="s">
        <v>478</v>
      </c>
      <c r="B61" t="s">
        <v>479</v>
      </c>
      <c r="C61" s="60">
        <f t="shared" si="31"/>
        <v>7.791666666666667</v>
      </c>
      <c r="D61">
        <f t="shared" si="32"/>
        <v>187</v>
      </c>
      <c r="E61" s="2">
        <f t="shared" si="33"/>
        <v>24</v>
      </c>
      <c r="F61">
        <f t="shared" si="34"/>
        <v>3</v>
      </c>
      <c r="G61">
        <f t="shared" si="35"/>
        <v>5</v>
      </c>
      <c r="H61">
        <f t="shared" si="36"/>
        <v>7</v>
      </c>
      <c r="I61">
        <f t="shared" si="37"/>
        <v>4</v>
      </c>
      <c r="J61">
        <f t="shared" si="38"/>
        <v>3</v>
      </c>
      <c r="K61">
        <f t="shared" si="39"/>
        <v>2</v>
      </c>
      <c r="L61">
        <f t="shared" si="40"/>
        <v>0</v>
      </c>
      <c r="M61">
        <f t="shared" si="41"/>
        <v>0</v>
      </c>
      <c r="O61" s="19">
        <v>8</v>
      </c>
      <c r="P61" s="17">
        <v>9</v>
      </c>
      <c r="Q61" s="19">
        <v>5</v>
      </c>
      <c r="R61" s="18">
        <v>10</v>
      </c>
      <c r="S61" s="17">
        <v>8</v>
      </c>
      <c r="T61" s="17">
        <v>5</v>
      </c>
      <c r="U61" s="18">
        <v>10</v>
      </c>
      <c r="V61" s="17">
        <v>7</v>
      </c>
      <c r="W61" s="17">
        <v>6</v>
      </c>
      <c r="X61" s="17">
        <v>9</v>
      </c>
      <c r="Y61" s="17">
        <v>9</v>
      </c>
      <c r="Z61" s="17">
        <v>9</v>
      </c>
      <c r="AA61" s="17">
        <v>8</v>
      </c>
      <c r="AB61" s="17">
        <v>9</v>
      </c>
      <c r="AC61" s="17">
        <v>8</v>
      </c>
      <c r="AD61" s="17">
        <v>8</v>
      </c>
      <c r="AE61" s="19">
        <v>6</v>
      </c>
      <c r="AF61" s="19">
        <v>8</v>
      </c>
      <c r="AG61" s="19">
        <v>7</v>
      </c>
      <c r="AH61" s="19">
        <v>7</v>
      </c>
      <c r="AI61" s="19"/>
      <c r="AJ61" s="19">
        <v>8</v>
      </c>
      <c r="AK61" s="29">
        <v>10</v>
      </c>
      <c r="AL61" s="19">
        <v>6</v>
      </c>
      <c r="AM61" s="17"/>
      <c r="AN61" s="17"/>
      <c r="AO61" s="17">
        <v>7</v>
      </c>
      <c r="AP61" s="17"/>
      <c r="AQ61" s="63"/>
      <c r="AS61" s="64"/>
    </row>
    <row r="62" spans="1:45" ht="13.5">
      <c r="A62" s="55" t="s">
        <v>480</v>
      </c>
      <c r="B62" t="s">
        <v>481</v>
      </c>
      <c r="C62" s="54">
        <f t="shared" si="31"/>
        <v>6.954545454545454</v>
      </c>
      <c r="D62">
        <f t="shared" si="32"/>
        <v>153</v>
      </c>
      <c r="E62" s="2">
        <f t="shared" si="33"/>
        <v>22</v>
      </c>
      <c r="F62">
        <f t="shared" si="34"/>
        <v>3</v>
      </c>
      <c r="G62">
        <f t="shared" si="35"/>
        <v>2</v>
      </c>
      <c r="H62">
        <f t="shared" si="36"/>
        <v>4</v>
      </c>
      <c r="I62">
        <f t="shared" si="37"/>
        <v>2</v>
      </c>
      <c r="J62">
        <f t="shared" si="38"/>
        <v>4</v>
      </c>
      <c r="K62">
        <f t="shared" si="39"/>
        <v>7</v>
      </c>
      <c r="L62">
        <f t="shared" si="40"/>
        <v>0</v>
      </c>
      <c r="M62">
        <f t="shared" si="41"/>
        <v>0</v>
      </c>
      <c r="O62" s="19">
        <v>5</v>
      </c>
      <c r="P62" s="17">
        <v>6</v>
      </c>
      <c r="Q62" s="17">
        <v>5</v>
      </c>
      <c r="R62" s="17">
        <v>9</v>
      </c>
      <c r="S62" s="17">
        <v>5</v>
      </c>
      <c r="T62" s="17">
        <v>5</v>
      </c>
      <c r="U62" s="17">
        <v>8</v>
      </c>
      <c r="V62" s="17">
        <v>6</v>
      </c>
      <c r="W62" s="18">
        <v>10</v>
      </c>
      <c r="X62" s="17">
        <v>5</v>
      </c>
      <c r="Y62" s="17">
        <v>7</v>
      </c>
      <c r="Z62" s="18">
        <v>10</v>
      </c>
      <c r="AA62" s="17">
        <v>9</v>
      </c>
      <c r="AB62" s="17">
        <v>8</v>
      </c>
      <c r="AC62" s="17">
        <v>6</v>
      </c>
      <c r="AD62" s="17">
        <v>7</v>
      </c>
      <c r="AE62" s="29">
        <v>10</v>
      </c>
      <c r="AF62" s="19">
        <v>8</v>
      </c>
      <c r="AG62" s="19">
        <v>5</v>
      </c>
      <c r="AH62" s="19">
        <v>5</v>
      </c>
      <c r="AI62" s="19"/>
      <c r="AJ62" s="19"/>
      <c r="AK62" s="19">
        <v>8</v>
      </c>
      <c r="AL62" s="19">
        <v>6</v>
      </c>
      <c r="AM62" s="17"/>
      <c r="AN62" s="17"/>
      <c r="AO62" s="17"/>
      <c r="AP62" s="17"/>
      <c r="AQ62" s="63"/>
      <c r="AS62" s="64"/>
    </row>
    <row r="63" spans="1:45" ht="13.5">
      <c r="A63" s="55" t="s">
        <v>482</v>
      </c>
      <c r="B63" t="s">
        <v>483</v>
      </c>
      <c r="C63" s="60">
        <f t="shared" si="31"/>
        <v>7.608695652173913</v>
      </c>
      <c r="D63">
        <f t="shared" si="32"/>
        <v>175</v>
      </c>
      <c r="E63" s="2">
        <f t="shared" si="33"/>
        <v>23</v>
      </c>
      <c r="F63">
        <f t="shared" si="34"/>
        <v>3</v>
      </c>
      <c r="G63">
        <f t="shared" si="35"/>
        <v>4</v>
      </c>
      <c r="H63">
        <f t="shared" si="36"/>
        <v>4</v>
      </c>
      <c r="I63">
        <f t="shared" si="37"/>
        <v>6</v>
      </c>
      <c r="J63">
        <f t="shared" si="38"/>
        <v>5</v>
      </c>
      <c r="K63">
        <f t="shared" si="39"/>
        <v>1</v>
      </c>
      <c r="L63">
        <f t="shared" si="40"/>
        <v>0</v>
      </c>
      <c r="M63">
        <f t="shared" si="41"/>
        <v>0</v>
      </c>
      <c r="O63" s="19">
        <v>8</v>
      </c>
      <c r="P63" s="17">
        <v>7</v>
      </c>
      <c r="Q63" s="17">
        <v>7</v>
      </c>
      <c r="R63" s="18">
        <v>10</v>
      </c>
      <c r="S63" s="17">
        <v>6</v>
      </c>
      <c r="T63" s="17">
        <v>6</v>
      </c>
      <c r="U63" s="17">
        <v>7</v>
      </c>
      <c r="V63" s="17">
        <v>6</v>
      </c>
      <c r="W63" s="17">
        <v>8</v>
      </c>
      <c r="X63" s="17">
        <v>9</v>
      </c>
      <c r="Y63" s="17">
        <v>7</v>
      </c>
      <c r="Z63" s="17">
        <v>9</v>
      </c>
      <c r="AA63" s="17">
        <v>9</v>
      </c>
      <c r="AB63" s="17">
        <v>9</v>
      </c>
      <c r="AC63" s="17">
        <v>7</v>
      </c>
      <c r="AD63" s="17">
        <v>6</v>
      </c>
      <c r="AE63" s="19">
        <v>8</v>
      </c>
      <c r="AF63" s="19">
        <v>6</v>
      </c>
      <c r="AG63" s="19">
        <v>7</v>
      </c>
      <c r="AH63" s="19">
        <v>5</v>
      </c>
      <c r="AI63" s="19"/>
      <c r="AJ63" s="19"/>
      <c r="AK63" s="29">
        <v>10</v>
      </c>
      <c r="AL63" s="19">
        <v>8</v>
      </c>
      <c r="AM63" s="17"/>
      <c r="AN63" s="17"/>
      <c r="AO63" s="17"/>
      <c r="AP63" s="18">
        <v>10</v>
      </c>
      <c r="AQ63" s="63"/>
      <c r="AS63" s="64"/>
    </row>
    <row r="64" spans="1:42" ht="13.5">
      <c r="A64" s="55" t="s">
        <v>484</v>
      </c>
      <c r="B64" t="s">
        <v>485</v>
      </c>
      <c r="C64" s="54">
        <f t="shared" si="31"/>
        <v>6.6521739130434785</v>
      </c>
      <c r="D64">
        <f t="shared" si="32"/>
        <v>153</v>
      </c>
      <c r="E64" s="2">
        <f t="shared" si="33"/>
        <v>23</v>
      </c>
      <c r="F64">
        <f t="shared" si="34"/>
        <v>0</v>
      </c>
      <c r="G64">
        <f t="shared" si="35"/>
        <v>2</v>
      </c>
      <c r="H64">
        <f t="shared" si="36"/>
        <v>4</v>
      </c>
      <c r="I64">
        <f t="shared" si="37"/>
        <v>6</v>
      </c>
      <c r="J64">
        <f t="shared" si="38"/>
        <v>7</v>
      </c>
      <c r="K64">
        <f t="shared" si="39"/>
        <v>3</v>
      </c>
      <c r="L64">
        <f t="shared" si="40"/>
        <v>1</v>
      </c>
      <c r="M64">
        <f t="shared" si="41"/>
        <v>0</v>
      </c>
      <c r="O64" s="19">
        <v>7</v>
      </c>
      <c r="P64" s="17">
        <v>8</v>
      </c>
      <c r="Q64" s="17">
        <v>4</v>
      </c>
      <c r="R64" s="17">
        <v>8</v>
      </c>
      <c r="S64" s="17">
        <v>6</v>
      </c>
      <c r="T64" s="17">
        <v>5</v>
      </c>
      <c r="U64" s="17">
        <v>6</v>
      </c>
      <c r="V64" s="17">
        <v>7</v>
      </c>
      <c r="W64" s="17">
        <v>6</v>
      </c>
      <c r="X64" s="17">
        <v>6</v>
      </c>
      <c r="Y64" s="17">
        <v>8</v>
      </c>
      <c r="Z64" s="17">
        <v>9</v>
      </c>
      <c r="AA64" s="17">
        <v>7</v>
      </c>
      <c r="AB64" s="17">
        <v>7</v>
      </c>
      <c r="AC64" s="17">
        <v>7</v>
      </c>
      <c r="AD64" s="17">
        <v>6</v>
      </c>
      <c r="AE64" s="19">
        <v>5</v>
      </c>
      <c r="AF64" s="19">
        <v>5</v>
      </c>
      <c r="AG64" s="19">
        <v>7</v>
      </c>
      <c r="AH64" s="19">
        <v>6</v>
      </c>
      <c r="AI64" s="19"/>
      <c r="AJ64" s="19"/>
      <c r="AK64" s="19">
        <v>9</v>
      </c>
      <c r="AL64" s="19">
        <v>8</v>
      </c>
      <c r="AM64" s="17"/>
      <c r="AN64" s="17">
        <v>6</v>
      </c>
      <c r="AO64" s="17"/>
      <c r="AP64" s="17"/>
    </row>
    <row r="65" spans="1:45" ht="13.5">
      <c r="A65" s="55" t="s">
        <v>486</v>
      </c>
      <c r="B65" t="s">
        <v>487</v>
      </c>
      <c r="C65" s="65">
        <f t="shared" si="31"/>
        <v>8.434782608695652</v>
      </c>
      <c r="D65">
        <f t="shared" si="32"/>
        <v>194</v>
      </c>
      <c r="E65" s="2">
        <f t="shared" si="33"/>
        <v>23</v>
      </c>
      <c r="F65">
        <f t="shared" si="34"/>
        <v>5</v>
      </c>
      <c r="G65">
        <f t="shared" si="35"/>
        <v>7</v>
      </c>
      <c r="H65">
        <f t="shared" si="36"/>
        <v>6</v>
      </c>
      <c r="I65">
        <f t="shared" si="37"/>
        <v>3</v>
      </c>
      <c r="J65">
        <f t="shared" si="38"/>
        <v>2</v>
      </c>
      <c r="K65">
        <f t="shared" si="39"/>
        <v>0</v>
      </c>
      <c r="L65">
        <f t="shared" si="40"/>
        <v>0</v>
      </c>
      <c r="M65">
        <f t="shared" si="41"/>
        <v>0</v>
      </c>
      <c r="O65" s="19">
        <v>9</v>
      </c>
      <c r="P65" s="18">
        <v>10</v>
      </c>
      <c r="Q65" s="17">
        <v>8</v>
      </c>
      <c r="R65" s="18">
        <v>10</v>
      </c>
      <c r="S65" s="17">
        <v>7</v>
      </c>
      <c r="T65" s="17">
        <v>8</v>
      </c>
      <c r="U65" s="17">
        <v>9</v>
      </c>
      <c r="V65" s="17">
        <v>8</v>
      </c>
      <c r="W65" s="17">
        <v>9</v>
      </c>
      <c r="X65" s="18">
        <v>10</v>
      </c>
      <c r="Y65" s="17">
        <v>8</v>
      </c>
      <c r="Z65" s="17">
        <v>9</v>
      </c>
      <c r="AA65" s="18">
        <v>10</v>
      </c>
      <c r="AB65" s="17">
        <v>9</v>
      </c>
      <c r="AC65" s="17">
        <v>9</v>
      </c>
      <c r="AD65" s="17">
        <v>8</v>
      </c>
      <c r="AE65" s="19">
        <v>6</v>
      </c>
      <c r="AF65" s="19">
        <v>7</v>
      </c>
      <c r="AG65" s="19">
        <v>8</v>
      </c>
      <c r="AH65" s="19">
        <v>6</v>
      </c>
      <c r="AI65" s="19">
        <v>9</v>
      </c>
      <c r="AJ65" s="19"/>
      <c r="AK65" s="29">
        <v>10</v>
      </c>
      <c r="AL65" s="19">
        <v>7</v>
      </c>
      <c r="AM65" s="17"/>
      <c r="AN65" s="17"/>
      <c r="AO65" s="17"/>
      <c r="AP65" s="17"/>
      <c r="AQ65" s="63"/>
      <c r="AS65" s="64"/>
    </row>
    <row r="66" spans="1:45" ht="13.5">
      <c r="A66" s="55" t="s">
        <v>488</v>
      </c>
      <c r="B66" t="s">
        <v>489</v>
      </c>
      <c r="C66" s="59">
        <f t="shared" si="31"/>
        <v>7</v>
      </c>
      <c r="D66">
        <f t="shared" si="32"/>
        <v>140</v>
      </c>
      <c r="E66" s="2">
        <f t="shared" si="33"/>
        <v>20</v>
      </c>
      <c r="F66">
        <f t="shared" si="34"/>
        <v>1</v>
      </c>
      <c r="G66">
        <f t="shared" si="35"/>
        <v>2</v>
      </c>
      <c r="H66">
        <f t="shared" si="36"/>
        <v>1</v>
      </c>
      <c r="I66">
        <f t="shared" si="37"/>
        <v>9</v>
      </c>
      <c r="J66">
        <f t="shared" si="38"/>
        <v>6</v>
      </c>
      <c r="K66">
        <f t="shared" si="39"/>
        <v>1</v>
      </c>
      <c r="L66">
        <f t="shared" si="40"/>
        <v>0</v>
      </c>
      <c r="M66">
        <f t="shared" si="41"/>
        <v>0</v>
      </c>
      <c r="O66" s="19">
        <v>7</v>
      </c>
      <c r="P66" s="17">
        <v>9</v>
      </c>
      <c r="Q66" s="17">
        <v>5</v>
      </c>
      <c r="R66" s="17">
        <v>7</v>
      </c>
      <c r="S66" s="17">
        <v>6</v>
      </c>
      <c r="T66" s="17">
        <v>6</v>
      </c>
      <c r="U66" s="17">
        <v>6</v>
      </c>
      <c r="V66" s="17">
        <v>7</v>
      </c>
      <c r="W66" s="17">
        <v>7</v>
      </c>
      <c r="X66" s="17">
        <v>8</v>
      </c>
      <c r="Y66" s="17">
        <v>6</v>
      </c>
      <c r="Z66" s="18">
        <v>10</v>
      </c>
      <c r="AA66" s="17">
        <v>9</v>
      </c>
      <c r="AB66" s="17">
        <v>7</v>
      </c>
      <c r="AC66" s="17">
        <v>7</v>
      </c>
      <c r="AD66" s="17">
        <v>6</v>
      </c>
      <c r="AE66" s="19">
        <v>6</v>
      </c>
      <c r="AF66" s="19">
        <v>7</v>
      </c>
      <c r="AG66" s="19">
        <v>7</v>
      </c>
      <c r="AH66" s="19">
        <v>7</v>
      </c>
      <c r="AI66" s="19"/>
      <c r="AJ66" s="19"/>
      <c r="AK66" s="19"/>
      <c r="AL66" s="19"/>
      <c r="AM66" s="17"/>
      <c r="AN66" s="17"/>
      <c r="AO66" s="17"/>
      <c r="AP66" s="17"/>
      <c r="AQ66" s="63"/>
      <c r="AS66" s="64"/>
    </row>
    <row r="67" spans="1:45" ht="13.5">
      <c r="A67" s="55" t="s">
        <v>490</v>
      </c>
      <c r="B67" t="s">
        <v>491</v>
      </c>
      <c r="C67" s="54">
        <f t="shared" si="31"/>
        <v>6.7</v>
      </c>
      <c r="D67">
        <f t="shared" si="32"/>
        <v>134</v>
      </c>
      <c r="E67" s="2">
        <f t="shared" si="33"/>
        <v>20</v>
      </c>
      <c r="F67">
        <f t="shared" si="34"/>
        <v>0</v>
      </c>
      <c r="G67">
        <f t="shared" si="35"/>
        <v>3</v>
      </c>
      <c r="H67">
        <f t="shared" si="36"/>
        <v>3</v>
      </c>
      <c r="I67">
        <f t="shared" si="37"/>
        <v>3</v>
      </c>
      <c r="J67">
        <f t="shared" si="38"/>
        <v>8</v>
      </c>
      <c r="K67">
        <f t="shared" si="39"/>
        <v>2</v>
      </c>
      <c r="L67">
        <f t="shared" si="40"/>
        <v>1</v>
      </c>
      <c r="M67">
        <f t="shared" si="41"/>
        <v>0</v>
      </c>
      <c r="O67" s="19">
        <v>6</v>
      </c>
      <c r="P67" s="17">
        <v>8</v>
      </c>
      <c r="Q67" s="17">
        <v>6</v>
      </c>
      <c r="R67" s="17">
        <v>8</v>
      </c>
      <c r="S67" s="17">
        <v>6</v>
      </c>
      <c r="T67" s="17">
        <v>4</v>
      </c>
      <c r="U67" s="17">
        <v>7</v>
      </c>
      <c r="V67" s="17">
        <v>7</v>
      </c>
      <c r="W67" s="17">
        <v>6</v>
      </c>
      <c r="X67" s="17">
        <v>8</v>
      </c>
      <c r="Y67" s="17">
        <v>5</v>
      </c>
      <c r="Z67" s="17">
        <v>9</v>
      </c>
      <c r="AA67" s="17">
        <v>9</v>
      </c>
      <c r="AB67" s="17">
        <v>6</v>
      </c>
      <c r="AC67" s="17">
        <v>6</v>
      </c>
      <c r="AD67" s="17">
        <v>6</v>
      </c>
      <c r="AE67" s="19">
        <v>5</v>
      </c>
      <c r="AF67" s="19">
        <v>7</v>
      </c>
      <c r="AG67" s="19">
        <v>9</v>
      </c>
      <c r="AH67" s="19">
        <v>6</v>
      </c>
      <c r="AI67" s="19"/>
      <c r="AJ67" s="19"/>
      <c r="AK67" s="19"/>
      <c r="AL67" s="19"/>
      <c r="AM67" s="17"/>
      <c r="AN67" s="17"/>
      <c r="AO67" s="17"/>
      <c r="AP67" s="17"/>
      <c r="AQ67" s="63"/>
      <c r="AS67" s="64"/>
    </row>
    <row r="68" spans="1:45" ht="13.5">
      <c r="A68" s="55" t="s">
        <v>492</v>
      </c>
      <c r="B68" t="s">
        <v>493</v>
      </c>
      <c r="C68" s="54">
        <f t="shared" si="31"/>
        <v>6.523809523809524</v>
      </c>
      <c r="D68">
        <f t="shared" si="32"/>
        <v>137</v>
      </c>
      <c r="E68" s="2">
        <f t="shared" si="33"/>
        <v>21</v>
      </c>
      <c r="F68">
        <f t="shared" si="34"/>
        <v>0</v>
      </c>
      <c r="G68">
        <f t="shared" si="35"/>
        <v>0</v>
      </c>
      <c r="H68">
        <f t="shared" si="36"/>
        <v>2</v>
      </c>
      <c r="I68">
        <f t="shared" si="37"/>
        <v>10</v>
      </c>
      <c r="J68">
        <f t="shared" si="38"/>
        <v>7</v>
      </c>
      <c r="K68">
        <f t="shared" si="39"/>
        <v>1</v>
      </c>
      <c r="L68">
        <f t="shared" si="40"/>
        <v>1</v>
      </c>
      <c r="M68">
        <f t="shared" si="41"/>
        <v>0</v>
      </c>
      <c r="O68" s="19">
        <v>6</v>
      </c>
      <c r="P68" s="17">
        <v>7</v>
      </c>
      <c r="Q68" s="17">
        <v>4</v>
      </c>
      <c r="R68" s="17">
        <v>8</v>
      </c>
      <c r="S68" s="17">
        <v>6</v>
      </c>
      <c r="T68" s="17">
        <v>5</v>
      </c>
      <c r="U68" s="17">
        <v>7</v>
      </c>
      <c r="V68" s="17">
        <v>7</v>
      </c>
      <c r="W68" s="17">
        <v>6</v>
      </c>
      <c r="X68" s="17">
        <v>7</v>
      </c>
      <c r="Y68" s="17">
        <v>7</v>
      </c>
      <c r="Z68" s="17">
        <v>7</v>
      </c>
      <c r="AA68" s="17">
        <v>7</v>
      </c>
      <c r="AB68" s="17">
        <v>6</v>
      </c>
      <c r="AC68" s="17">
        <v>6</v>
      </c>
      <c r="AD68" s="17">
        <v>7</v>
      </c>
      <c r="AE68" s="19">
        <v>6</v>
      </c>
      <c r="AF68" s="19">
        <v>7</v>
      </c>
      <c r="AG68" s="19">
        <v>6</v>
      </c>
      <c r="AH68" s="19">
        <v>7</v>
      </c>
      <c r="AI68" s="19">
        <v>8</v>
      </c>
      <c r="AJ68" s="19"/>
      <c r="AK68" s="19"/>
      <c r="AL68" s="19"/>
      <c r="AM68" s="17"/>
      <c r="AN68" s="17"/>
      <c r="AO68" s="17"/>
      <c r="AP68" s="17"/>
      <c r="AQ68" s="63"/>
      <c r="AS68" s="64"/>
    </row>
    <row r="69" spans="1:45" ht="13.5">
      <c r="A69" s="55" t="s">
        <v>494</v>
      </c>
      <c r="B69" t="s">
        <v>495</v>
      </c>
      <c r="C69" s="54">
        <f t="shared" si="31"/>
        <v>6.45</v>
      </c>
      <c r="D69">
        <f t="shared" si="32"/>
        <v>129</v>
      </c>
      <c r="E69" s="2">
        <f t="shared" si="33"/>
        <v>20</v>
      </c>
      <c r="F69">
        <f t="shared" si="34"/>
        <v>0</v>
      </c>
      <c r="G69">
        <f t="shared" si="35"/>
        <v>2</v>
      </c>
      <c r="H69">
        <f t="shared" si="36"/>
        <v>4</v>
      </c>
      <c r="I69">
        <f t="shared" si="37"/>
        <v>2</v>
      </c>
      <c r="J69">
        <f t="shared" si="38"/>
        <v>7</v>
      </c>
      <c r="K69">
        <f t="shared" si="39"/>
        <v>3</v>
      </c>
      <c r="L69">
        <f t="shared" si="40"/>
        <v>2</v>
      </c>
      <c r="M69">
        <f t="shared" si="41"/>
        <v>0</v>
      </c>
      <c r="O69" s="19">
        <v>8</v>
      </c>
      <c r="P69" s="17">
        <v>8</v>
      </c>
      <c r="Q69" s="17">
        <v>4</v>
      </c>
      <c r="R69" s="17">
        <v>9</v>
      </c>
      <c r="S69" s="17">
        <v>6</v>
      </c>
      <c r="T69" s="17">
        <v>4</v>
      </c>
      <c r="U69" s="17">
        <v>7</v>
      </c>
      <c r="V69" s="17">
        <v>6</v>
      </c>
      <c r="W69" s="17">
        <v>8</v>
      </c>
      <c r="X69" s="17">
        <v>9</v>
      </c>
      <c r="Y69" s="17">
        <v>5</v>
      </c>
      <c r="Z69" s="17">
        <v>6</v>
      </c>
      <c r="AA69" s="17">
        <v>5</v>
      </c>
      <c r="AB69" s="17">
        <v>8</v>
      </c>
      <c r="AC69" s="17">
        <v>6</v>
      </c>
      <c r="AD69" s="17">
        <v>6</v>
      </c>
      <c r="AE69" s="19">
        <v>5</v>
      </c>
      <c r="AF69" s="19">
        <v>7</v>
      </c>
      <c r="AG69" s="19">
        <v>6</v>
      </c>
      <c r="AH69" s="19">
        <v>6</v>
      </c>
      <c r="AI69" s="19"/>
      <c r="AJ69" s="19"/>
      <c r="AK69" s="19"/>
      <c r="AL69" s="19"/>
      <c r="AM69" s="17"/>
      <c r="AN69" s="17"/>
      <c r="AO69" s="17"/>
      <c r="AP69" s="17"/>
      <c r="AQ69" s="63"/>
      <c r="AS69" s="64"/>
    </row>
    <row r="70" spans="1:45" ht="13.5">
      <c r="A70" s="55" t="s">
        <v>496</v>
      </c>
      <c r="B70" t="s">
        <v>497</v>
      </c>
      <c r="C70" s="54">
        <f t="shared" si="31"/>
        <v>6.35</v>
      </c>
      <c r="D70">
        <f t="shared" si="32"/>
        <v>127</v>
      </c>
      <c r="E70" s="2">
        <f t="shared" si="33"/>
        <v>20</v>
      </c>
      <c r="F70">
        <f t="shared" si="34"/>
        <v>1</v>
      </c>
      <c r="G70">
        <f t="shared" si="35"/>
        <v>0</v>
      </c>
      <c r="H70">
        <f t="shared" si="36"/>
        <v>0</v>
      </c>
      <c r="I70">
        <f t="shared" si="37"/>
        <v>8</v>
      </c>
      <c r="J70">
        <f t="shared" si="38"/>
        <v>7</v>
      </c>
      <c r="K70">
        <f t="shared" si="39"/>
        <v>3</v>
      </c>
      <c r="L70">
        <f t="shared" si="40"/>
        <v>1</v>
      </c>
      <c r="M70">
        <f t="shared" si="41"/>
        <v>0</v>
      </c>
      <c r="O70" s="19">
        <v>6</v>
      </c>
      <c r="P70" s="17">
        <v>7</v>
      </c>
      <c r="Q70" s="17">
        <v>5</v>
      </c>
      <c r="R70" s="17">
        <v>7</v>
      </c>
      <c r="S70" s="17">
        <v>6</v>
      </c>
      <c r="T70" s="17">
        <v>4</v>
      </c>
      <c r="U70" s="17">
        <v>7</v>
      </c>
      <c r="V70" s="17">
        <v>7</v>
      </c>
      <c r="W70" s="17">
        <v>6</v>
      </c>
      <c r="X70" s="17">
        <v>6</v>
      </c>
      <c r="Y70" s="17">
        <v>6</v>
      </c>
      <c r="Z70" s="18">
        <v>10</v>
      </c>
      <c r="AA70" s="17">
        <v>7</v>
      </c>
      <c r="AB70" s="17">
        <v>6</v>
      </c>
      <c r="AC70" s="17">
        <v>6</v>
      </c>
      <c r="AD70" s="17">
        <v>7</v>
      </c>
      <c r="AE70" s="19">
        <v>5</v>
      </c>
      <c r="AF70" s="19">
        <v>7</v>
      </c>
      <c r="AG70" s="19">
        <v>7</v>
      </c>
      <c r="AH70" s="19">
        <v>5</v>
      </c>
      <c r="AI70" s="19"/>
      <c r="AJ70" s="19"/>
      <c r="AK70" s="19"/>
      <c r="AL70" s="19"/>
      <c r="AM70" s="17"/>
      <c r="AN70" s="17"/>
      <c r="AO70" s="17"/>
      <c r="AP70" s="17"/>
      <c r="AQ70" s="63"/>
      <c r="AS70" s="64"/>
    </row>
    <row r="71" spans="1:42" ht="13.5">
      <c r="A71" s="55" t="s">
        <v>498</v>
      </c>
      <c r="B71" t="s">
        <v>499</v>
      </c>
      <c r="C71" s="60">
        <f t="shared" si="31"/>
        <v>7.45</v>
      </c>
      <c r="D71">
        <f t="shared" si="32"/>
        <v>149</v>
      </c>
      <c r="E71" s="2">
        <f t="shared" si="33"/>
        <v>20</v>
      </c>
      <c r="F71">
        <f t="shared" si="34"/>
        <v>2</v>
      </c>
      <c r="G71">
        <f t="shared" si="35"/>
        <v>3</v>
      </c>
      <c r="H71">
        <f t="shared" si="36"/>
        <v>4</v>
      </c>
      <c r="I71">
        <f t="shared" si="37"/>
        <v>4</v>
      </c>
      <c r="J71">
        <f t="shared" si="38"/>
        <v>7</v>
      </c>
      <c r="K71">
        <f t="shared" si="39"/>
        <v>0</v>
      </c>
      <c r="L71">
        <f t="shared" si="40"/>
        <v>0</v>
      </c>
      <c r="M71">
        <f t="shared" si="41"/>
        <v>0</v>
      </c>
      <c r="O71" s="19">
        <v>7</v>
      </c>
      <c r="P71" s="57">
        <v>10</v>
      </c>
      <c r="Q71" s="17">
        <v>6</v>
      </c>
      <c r="R71" s="18">
        <v>10</v>
      </c>
      <c r="S71" s="17">
        <v>6</v>
      </c>
      <c r="T71" s="17">
        <v>6</v>
      </c>
      <c r="U71" s="17">
        <v>8</v>
      </c>
      <c r="V71" s="17">
        <v>6</v>
      </c>
      <c r="W71" s="17">
        <v>9</v>
      </c>
      <c r="X71" s="17">
        <v>9</v>
      </c>
      <c r="Y71" s="17">
        <v>6</v>
      </c>
      <c r="Z71" s="17">
        <v>9</v>
      </c>
      <c r="AA71" s="17">
        <v>8</v>
      </c>
      <c r="AB71" s="17">
        <v>8</v>
      </c>
      <c r="AC71" s="17">
        <v>6</v>
      </c>
      <c r="AD71" s="17">
        <v>8</v>
      </c>
      <c r="AE71" s="19">
        <v>7</v>
      </c>
      <c r="AF71" s="19">
        <v>6</v>
      </c>
      <c r="AG71" s="19">
        <v>7</v>
      </c>
      <c r="AH71" s="19">
        <v>7</v>
      </c>
      <c r="AI71" s="19"/>
      <c r="AJ71" s="19"/>
      <c r="AK71" s="19"/>
      <c r="AL71" s="19"/>
      <c r="AM71" s="17"/>
      <c r="AN71" s="17"/>
      <c r="AO71" s="17"/>
      <c r="AP71" s="17"/>
    </row>
    <row r="72" spans="1:45" ht="13.5">
      <c r="A72" s="55" t="s">
        <v>500</v>
      </c>
      <c r="B72" t="s">
        <v>501</v>
      </c>
      <c r="C72" s="61">
        <f t="shared" si="31"/>
        <v>8.15</v>
      </c>
      <c r="D72">
        <f t="shared" si="32"/>
        <v>163</v>
      </c>
      <c r="E72" s="2">
        <f t="shared" si="33"/>
        <v>20</v>
      </c>
      <c r="F72">
        <f t="shared" si="34"/>
        <v>3</v>
      </c>
      <c r="G72">
        <f t="shared" si="35"/>
        <v>9</v>
      </c>
      <c r="H72">
        <f t="shared" si="36"/>
        <v>2</v>
      </c>
      <c r="I72">
        <f t="shared" si="37"/>
        <v>2</v>
      </c>
      <c r="J72">
        <f t="shared" si="38"/>
        <v>3</v>
      </c>
      <c r="K72">
        <f t="shared" si="39"/>
        <v>0</v>
      </c>
      <c r="L72">
        <f t="shared" si="40"/>
        <v>1</v>
      </c>
      <c r="M72">
        <f t="shared" si="41"/>
        <v>0</v>
      </c>
      <c r="O72" s="19">
        <v>7</v>
      </c>
      <c r="P72" s="17">
        <v>9</v>
      </c>
      <c r="Q72" s="17">
        <v>9</v>
      </c>
      <c r="R72" s="18">
        <v>10</v>
      </c>
      <c r="S72" s="17">
        <v>9</v>
      </c>
      <c r="T72" s="17">
        <v>6</v>
      </c>
      <c r="U72" s="17">
        <v>8</v>
      </c>
      <c r="V72" s="17">
        <v>8</v>
      </c>
      <c r="W72" s="17">
        <v>9</v>
      </c>
      <c r="X72" s="17">
        <v>7</v>
      </c>
      <c r="Y72" s="17">
        <v>6</v>
      </c>
      <c r="Z72" s="17">
        <v>9</v>
      </c>
      <c r="AA72" s="18">
        <v>10</v>
      </c>
      <c r="AB72" s="18">
        <v>10</v>
      </c>
      <c r="AC72" s="17">
        <v>9</v>
      </c>
      <c r="AD72" s="17">
        <v>9</v>
      </c>
      <c r="AE72" s="19">
        <v>4</v>
      </c>
      <c r="AF72" s="19">
        <v>9</v>
      </c>
      <c r="AG72" s="19">
        <v>9</v>
      </c>
      <c r="AH72" s="19">
        <v>6</v>
      </c>
      <c r="AI72" s="19"/>
      <c r="AJ72" s="19"/>
      <c r="AK72" s="19"/>
      <c r="AL72" s="19"/>
      <c r="AM72" s="17"/>
      <c r="AN72" s="17"/>
      <c r="AO72" s="17"/>
      <c r="AP72" s="17"/>
      <c r="AQ72" s="63"/>
      <c r="AS72" s="64"/>
    </row>
    <row r="73" spans="1:45" ht="13.5">
      <c r="A73" s="55" t="s">
        <v>502</v>
      </c>
      <c r="B73" t="s">
        <v>503</v>
      </c>
      <c r="C73" s="59">
        <f t="shared" si="31"/>
        <v>7</v>
      </c>
      <c r="D73">
        <f t="shared" si="32"/>
        <v>140</v>
      </c>
      <c r="E73" s="2">
        <f t="shared" si="33"/>
        <v>20</v>
      </c>
      <c r="F73">
        <f t="shared" si="34"/>
        <v>1</v>
      </c>
      <c r="G73">
        <f t="shared" si="35"/>
        <v>1</v>
      </c>
      <c r="H73">
        <f t="shared" si="36"/>
        <v>5</v>
      </c>
      <c r="I73">
        <f t="shared" si="37"/>
        <v>6</v>
      </c>
      <c r="J73">
        <f t="shared" si="38"/>
        <v>5</v>
      </c>
      <c r="K73">
        <f t="shared" si="39"/>
        <v>1</v>
      </c>
      <c r="L73">
        <f t="shared" si="40"/>
        <v>1</v>
      </c>
      <c r="M73">
        <f t="shared" si="41"/>
        <v>0</v>
      </c>
      <c r="O73" s="19">
        <v>6</v>
      </c>
      <c r="P73" s="17">
        <v>7</v>
      </c>
      <c r="Q73" s="17">
        <v>7</v>
      </c>
      <c r="R73" s="17">
        <v>9</v>
      </c>
      <c r="S73" s="17">
        <v>6</v>
      </c>
      <c r="T73" s="17">
        <v>5</v>
      </c>
      <c r="U73" s="17">
        <v>7</v>
      </c>
      <c r="V73" s="17">
        <v>8</v>
      </c>
      <c r="W73" s="17">
        <v>7</v>
      </c>
      <c r="X73" s="17">
        <v>6</v>
      </c>
      <c r="Y73" s="17">
        <v>7</v>
      </c>
      <c r="Z73" s="57">
        <v>10</v>
      </c>
      <c r="AA73" s="17">
        <v>7</v>
      </c>
      <c r="AB73" s="17">
        <v>8</v>
      </c>
      <c r="AC73" s="17">
        <v>8</v>
      </c>
      <c r="AD73" s="17">
        <v>8</v>
      </c>
      <c r="AE73" s="19">
        <v>4</v>
      </c>
      <c r="AF73" s="19">
        <v>6</v>
      </c>
      <c r="AG73" s="19">
        <v>8</v>
      </c>
      <c r="AH73" s="19">
        <v>6</v>
      </c>
      <c r="AI73" s="19"/>
      <c r="AJ73" s="19"/>
      <c r="AK73" s="19"/>
      <c r="AL73" s="19"/>
      <c r="AM73" s="17"/>
      <c r="AN73" s="17"/>
      <c r="AO73" s="17"/>
      <c r="AP73" s="17"/>
      <c r="AQ73" s="63"/>
      <c r="AS73" s="64"/>
    </row>
    <row r="74" spans="1:45" ht="13.5">
      <c r="A74" s="55" t="s">
        <v>504</v>
      </c>
      <c r="B74" t="s">
        <v>505</v>
      </c>
      <c r="C74" s="54">
        <f t="shared" si="31"/>
        <v>5.476190476190476</v>
      </c>
      <c r="D74">
        <f t="shared" si="32"/>
        <v>115</v>
      </c>
      <c r="E74" s="2">
        <f t="shared" si="33"/>
        <v>21</v>
      </c>
      <c r="F74">
        <f t="shared" si="34"/>
        <v>0</v>
      </c>
      <c r="G74">
        <f t="shared" si="35"/>
        <v>0</v>
      </c>
      <c r="H74">
        <f t="shared" si="36"/>
        <v>2</v>
      </c>
      <c r="I74">
        <f t="shared" si="37"/>
        <v>1</v>
      </c>
      <c r="J74">
        <f t="shared" si="38"/>
        <v>6</v>
      </c>
      <c r="K74">
        <f t="shared" si="39"/>
        <v>9</v>
      </c>
      <c r="L74">
        <f t="shared" si="40"/>
        <v>2</v>
      </c>
      <c r="M74">
        <f t="shared" si="41"/>
        <v>1</v>
      </c>
      <c r="O74" s="19">
        <v>5</v>
      </c>
      <c r="P74" s="17">
        <v>8</v>
      </c>
      <c r="Q74" s="17">
        <v>3</v>
      </c>
      <c r="R74" s="17">
        <v>5</v>
      </c>
      <c r="S74" s="17">
        <v>5</v>
      </c>
      <c r="T74" s="17">
        <v>4</v>
      </c>
      <c r="U74" s="17">
        <v>7</v>
      </c>
      <c r="V74" s="17">
        <v>6</v>
      </c>
      <c r="W74" s="17">
        <v>5</v>
      </c>
      <c r="X74" s="17">
        <v>4</v>
      </c>
      <c r="Y74" s="17">
        <v>5</v>
      </c>
      <c r="Z74" s="17">
        <v>5</v>
      </c>
      <c r="AA74" s="17">
        <v>5</v>
      </c>
      <c r="AB74" s="17">
        <v>6</v>
      </c>
      <c r="AC74" s="17">
        <v>5</v>
      </c>
      <c r="AD74" s="17">
        <v>5</v>
      </c>
      <c r="AE74" s="19">
        <v>6</v>
      </c>
      <c r="AF74" s="19">
        <v>6</v>
      </c>
      <c r="AG74" s="19">
        <v>8</v>
      </c>
      <c r="AH74" s="19">
        <v>6</v>
      </c>
      <c r="AI74" s="19">
        <v>6</v>
      </c>
      <c r="AJ74" s="19"/>
      <c r="AK74" s="19"/>
      <c r="AL74" s="19"/>
      <c r="AM74" s="17"/>
      <c r="AN74" s="17"/>
      <c r="AO74" s="17"/>
      <c r="AP74" s="17"/>
      <c r="AQ74" s="63"/>
      <c r="AS74" s="64"/>
    </row>
    <row r="75" spans="1:45" ht="13.5">
      <c r="A75" s="55" t="s">
        <v>506</v>
      </c>
      <c r="B75" t="s">
        <v>507</v>
      </c>
      <c r="C75" s="60">
        <f t="shared" si="31"/>
        <v>7.45</v>
      </c>
      <c r="D75">
        <f t="shared" si="32"/>
        <v>149</v>
      </c>
      <c r="E75" s="2">
        <f t="shared" si="33"/>
        <v>20</v>
      </c>
      <c r="F75">
        <f t="shared" si="34"/>
        <v>1</v>
      </c>
      <c r="G75">
        <f t="shared" si="35"/>
        <v>2</v>
      </c>
      <c r="H75">
        <f t="shared" si="36"/>
        <v>6</v>
      </c>
      <c r="I75">
        <f t="shared" si="37"/>
        <v>7</v>
      </c>
      <c r="J75">
        <f t="shared" si="38"/>
        <v>4</v>
      </c>
      <c r="K75">
        <f t="shared" si="39"/>
        <v>0</v>
      </c>
      <c r="L75">
        <f t="shared" si="40"/>
        <v>0</v>
      </c>
      <c r="M75">
        <f t="shared" si="41"/>
        <v>0</v>
      </c>
      <c r="O75" s="19">
        <v>7</v>
      </c>
      <c r="P75" s="17">
        <v>7</v>
      </c>
      <c r="Q75" s="17">
        <v>6</v>
      </c>
      <c r="R75" s="17">
        <v>8</v>
      </c>
      <c r="S75" s="17">
        <v>8</v>
      </c>
      <c r="T75" s="17">
        <v>9</v>
      </c>
      <c r="U75" s="17">
        <v>6</v>
      </c>
      <c r="V75" s="17">
        <v>8</v>
      </c>
      <c r="W75" s="17">
        <v>9</v>
      </c>
      <c r="X75" s="17">
        <v>7</v>
      </c>
      <c r="Y75" s="17">
        <v>6</v>
      </c>
      <c r="Z75" s="17">
        <v>8</v>
      </c>
      <c r="AA75" s="17">
        <v>8</v>
      </c>
      <c r="AB75" s="17">
        <v>8</v>
      </c>
      <c r="AC75" s="17">
        <v>7</v>
      </c>
      <c r="AD75" s="17">
        <v>7</v>
      </c>
      <c r="AE75" s="29">
        <v>10</v>
      </c>
      <c r="AF75" s="19">
        <v>6</v>
      </c>
      <c r="AG75" s="19">
        <v>7</v>
      </c>
      <c r="AH75" s="19">
        <v>7</v>
      </c>
      <c r="AI75" s="19"/>
      <c r="AJ75" s="19"/>
      <c r="AK75" s="19"/>
      <c r="AL75" s="19"/>
      <c r="AM75" s="17"/>
      <c r="AN75" s="17"/>
      <c r="AO75" s="17"/>
      <c r="AP75" s="17"/>
      <c r="AQ75" s="63"/>
      <c r="AS75" s="64"/>
    </row>
    <row r="76" spans="1:45" ht="13.5">
      <c r="A76" s="55" t="s">
        <v>508</v>
      </c>
      <c r="B76" t="s">
        <v>509</v>
      </c>
      <c r="C76" s="54">
        <f t="shared" si="31"/>
        <v>6.45</v>
      </c>
      <c r="D76">
        <f t="shared" si="32"/>
        <v>129</v>
      </c>
      <c r="E76" s="2">
        <f t="shared" si="33"/>
        <v>20</v>
      </c>
      <c r="F76">
        <f t="shared" si="34"/>
        <v>1</v>
      </c>
      <c r="G76">
        <f t="shared" si="35"/>
        <v>0</v>
      </c>
      <c r="H76">
        <f t="shared" si="36"/>
        <v>3</v>
      </c>
      <c r="I76">
        <f t="shared" si="37"/>
        <v>5</v>
      </c>
      <c r="J76">
        <f t="shared" si="38"/>
        <v>6</v>
      </c>
      <c r="K76">
        <f t="shared" si="39"/>
        <v>4</v>
      </c>
      <c r="L76">
        <f t="shared" si="40"/>
        <v>1</v>
      </c>
      <c r="M76">
        <f t="shared" si="41"/>
        <v>0</v>
      </c>
      <c r="O76" s="19">
        <v>6</v>
      </c>
      <c r="P76" s="17">
        <v>8</v>
      </c>
      <c r="Q76" s="17">
        <v>5</v>
      </c>
      <c r="R76" s="18">
        <v>10</v>
      </c>
      <c r="S76" s="17">
        <v>7</v>
      </c>
      <c r="T76" s="17">
        <v>4</v>
      </c>
      <c r="U76" s="17">
        <v>5</v>
      </c>
      <c r="V76" s="17">
        <v>7</v>
      </c>
      <c r="W76" s="17">
        <v>8</v>
      </c>
      <c r="X76" s="17">
        <v>6</v>
      </c>
      <c r="Y76" s="17">
        <v>6</v>
      </c>
      <c r="Z76" s="17">
        <v>7</v>
      </c>
      <c r="AA76" s="17">
        <v>8</v>
      </c>
      <c r="AB76" s="17">
        <v>6</v>
      </c>
      <c r="AC76" s="17">
        <v>7</v>
      </c>
      <c r="AD76" s="17">
        <v>6</v>
      </c>
      <c r="AE76" s="19">
        <v>7</v>
      </c>
      <c r="AF76" s="19">
        <v>5</v>
      </c>
      <c r="AG76" s="19">
        <v>5</v>
      </c>
      <c r="AH76" s="19">
        <v>6</v>
      </c>
      <c r="AI76" s="19"/>
      <c r="AJ76" s="19"/>
      <c r="AK76" s="19"/>
      <c r="AL76" s="19"/>
      <c r="AM76" s="17"/>
      <c r="AN76" s="17"/>
      <c r="AO76" s="17"/>
      <c r="AP76" s="17"/>
      <c r="AQ76" s="63"/>
      <c r="AS76" s="64"/>
    </row>
    <row r="77" spans="1:45" ht="13.5">
      <c r="A77" s="55" t="s">
        <v>510</v>
      </c>
      <c r="B77" t="s">
        <v>511</v>
      </c>
      <c r="C77" s="54">
        <f t="shared" si="31"/>
        <v>6.523809523809524</v>
      </c>
      <c r="D77">
        <f t="shared" si="32"/>
        <v>137</v>
      </c>
      <c r="E77" s="2">
        <f t="shared" si="33"/>
        <v>21</v>
      </c>
      <c r="F77">
        <f t="shared" si="34"/>
        <v>0</v>
      </c>
      <c r="G77">
        <f t="shared" si="35"/>
        <v>1</v>
      </c>
      <c r="H77">
        <f t="shared" si="36"/>
        <v>1</v>
      </c>
      <c r="I77">
        <f t="shared" si="37"/>
        <v>11</v>
      </c>
      <c r="J77">
        <f t="shared" si="38"/>
        <v>3</v>
      </c>
      <c r="K77">
        <f t="shared" si="39"/>
        <v>5</v>
      </c>
      <c r="L77">
        <f t="shared" si="40"/>
        <v>0</v>
      </c>
      <c r="M77">
        <f t="shared" si="41"/>
        <v>0</v>
      </c>
      <c r="O77" s="19">
        <v>6</v>
      </c>
      <c r="P77" s="17">
        <v>7</v>
      </c>
      <c r="Q77" s="17">
        <v>7</v>
      </c>
      <c r="R77" s="17">
        <v>9</v>
      </c>
      <c r="S77" s="17">
        <v>7</v>
      </c>
      <c r="T77" s="17">
        <v>5</v>
      </c>
      <c r="U77" s="17">
        <v>7</v>
      </c>
      <c r="V77" s="17">
        <v>7</v>
      </c>
      <c r="W77" s="17">
        <v>5</v>
      </c>
      <c r="X77" s="17">
        <v>6</v>
      </c>
      <c r="Y77" s="17">
        <v>5</v>
      </c>
      <c r="Z77" s="17">
        <v>7</v>
      </c>
      <c r="AA77" s="17">
        <v>7</v>
      </c>
      <c r="AB77" s="17">
        <v>7</v>
      </c>
      <c r="AC77" s="17">
        <v>7</v>
      </c>
      <c r="AD77" s="17">
        <v>7</v>
      </c>
      <c r="AE77" s="19">
        <v>5</v>
      </c>
      <c r="AF77" s="19">
        <v>5</v>
      </c>
      <c r="AG77" s="19">
        <v>6</v>
      </c>
      <c r="AH77" s="19">
        <v>8</v>
      </c>
      <c r="AI77" s="19">
        <v>7</v>
      </c>
      <c r="AJ77" s="19"/>
      <c r="AK77" s="19"/>
      <c r="AL77" s="19"/>
      <c r="AM77" s="17"/>
      <c r="AN77" s="17"/>
      <c r="AO77" s="17"/>
      <c r="AP77" s="17"/>
      <c r="AQ77" s="63"/>
      <c r="AS77" s="64"/>
    </row>
    <row r="78" spans="1:45" ht="13.5">
      <c r="A78" s="55"/>
      <c r="C78" s="54"/>
      <c r="O78" s="19"/>
      <c r="P78" s="17"/>
      <c r="Q78" s="17"/>
      <c r="R78" s="17"/>
      <c r="S78" s="17"/>
      <c r="T78" s="17"/>
      <c r="U78" s="17"/>
      <c r="V78" s="17"/>
      <c r="W78" s="17"/>
      <c r="X78" s="17"/>
      <c r="Y78" s="17"/>
      <c r="Z78" s="17"/>
      <c r="AA78" s="17"/>
      <c r="AB78" s="17"/>
      <c r="AC78" s="17"/>
      <c r="AD78" s="17"/>
      <c r="AE78" s="19"/>
      <c r="AF78" s="19"/>
      <c r="AG78" s="19"/>
      <c r="AH78" s="19"/>
      <c r="AI78" s="19"/>
      <c r="AJ78" s="19"/>
      <c r="AK78" s="19"/>
      <c r="AL78" s="19"/>
      <c r="AM78" s="17"/>
      <c r="AN78" s="17"/>
      <c r="AO78" s="17"/>
      <c r="AP78" s="17"/>
      <c r="AQ78" s="63"/>
      <c r="AS78" s="64"/>
    </row>
    <row r="79" spans="1:45" ht="13.5">
      <c r="A79" s="55" t="s">
        <v>512</v>
      </c>
      <c r="B79" t="s">
        <v>513</v>
      </c>
      <c r="C79" s="54">
        <f aca="true" t="shared" si="42" ref="C79:C97">AVERAGE($O79:$HQ79)</f>
        <v>5.826086956521739</v>
      </c>
      <c r="D79">
        <f aca="true" t="shared" si="43" ref="D79:D97">SUM($O79:$HQ79)</f>
        <v>134</v>
      </c>
      <c r="E79" s="2">
        <f aca="true" t="shared" si="44" ref="E79:E97">COUNT($O79:$HQ79)</f>
        <v>23</v>
      </c>
      <c r="F79">
        <f aca="true" t="shared" si="45" ref="F79:F97">COUNTIF($O79:$HQ79,10)</f>
        <v>0</v>
      </c>
      <c r="G79">
        <f aca="true" t="shared" si="46" ref="G79:G97">COUNTIF($O79:$HQ79,9)</f>
        <v>0</v>
      </c>
      <c r="H79">
        <f aca="true" t="shared" si="47" ref="H79:H97">COUNTIF($O79:$HQ79,8)</f>
        <v>0</v>
      </c>
      <c r="I79">
        <f aca="true" t="shared" si="48" ref="I79:I97">COUNTIF($O79:$HQ79,7)</f>
        <v>5</v>
      </c>
      <c r="J79">
        <f aca="true" t="shared" si="49" ref="J79:J97">COUNTIF($O79:$HQ79,6)</f>
        <v>13</v>
      </c>
      <c r="K79">
        <f aca="true" t="shared" si="50" ref="K79:K97">COUNTIF($O79:$HQ79,5)</f>
        <v>3</v>
      </c>
      <c r="L79">
        <f aca="true" t="shared" si="51" ref="L79:L97">COUNTIF($O79:$HQ79,4)</f>
        <v>0</v>
      </c>
      <c r="M79">
        <f aca="true" t="shared" si="52" ref="M79:M97">COUNTIF($O79:$HQ79,3)</f>
        <v>2</v>
      </c>
      <c r="O79" s="19">
        <v>5</v>
      </c>
      <c r="P79" s="17">
        <v>7</v>
      </c>
      <c r="Q79" s="17">
        <v>7</v>
      </c>
      <c r="R79" s="17">
        <v>6</v>
      </c>
      <c r="S79" s="17">
        <v>5</v>
      </c>
      <c r="T79" s="17">
        <v>7</v>
      </c>
      <c r="U79" s="17">
        <v>6</v>
      </c>
      <c r="V79" s="17">
        <v>5</v>
      </c>
      <c r="W79" s="17">
        <v>6</v>
      </c>
      <c r="X79" s="17">
        <v>6</v>
      </c>
      <c r="Y79" s="17">
        <v>6</v>
      </c>
      <c r="Z79" s="17">
        <v>3</v>
      </c>
      <c r="AA79" s="17">
        <v>6</v>
      </c>
      <c r="AB79" s="17">
        <v>6</v>
      </c>
      <c r="AC79" s="17">
        <v>7</v>
      </c>
      <c r="AD79" s="17">
        <v>6</v>
      </c>
      <c r="AE79" s="19">
        <v>7</v>
      </c>
      <c r="AF79" s="19">
        <v>6</v>
      </c>
      <c r="AG79" s="19">
        <v>6</v>
      </c>
      <c r="AH79" s="19">
        <v>6</v>
      </c>
      <c r="AI79" s="19"/>
      <c r="AJ79" s="19">
        <v>3</v>
      </c>
      <c r="AK79" s="19">
        <v>6</v>
      </c>
      <c r="AL79" s="19">
        <v>6</v>
      </c>
      <c r="AM79" s="17"/>
      <c r="AN79" s="17"/>
      <c r="AO79" s="17"/>
      <c r="AP79" s="17"/>
      <c r="AQ79" s="63"/>
      <c r="AS79" s="64"/>
    </row>
    <row r="80" spans="1:42" ht="13.5">
      <c r="A80" s="55" t="s">
        <v>514</v>
      </c>
      <c r="B80" t="s">
        <v>275</v>
      </c>
      <c r="C80" s="54">
        <f t="shared" si="42"/>
        <v>6.956521739130435</v>
      </c>
      <c r="D80">
        <f t="shared" si="43"/>
        <v>160</v>
      </c>
      <c r="E80" s="2">
        <f t="shared" si="44"/>
        <v>23</v>
      </c>
      <c r="F80">
        <f t="shared" si="45"/>
        <v>0</v>
      </c>
      <c r="G80">
        <f t="shared" si="46"/>
        <v>2</v>
      </c>
      <c r="H80">
        <f t="shared" si="47"/>
        <v>2</v>
      </c>
      <c r="I80">
        <f t="shared" si="48"/>
        <v>14</v>
      </c>
      <c r="J80">
        <f t="shared" si="49"/>
        <v>3</v>
      </c>
      <c r="K80">
        <f t="shared" si="50"/>
        <v>2</v>
      </c>
      <c r="L80">
        <f t="shared" si="51"/>
        <v>0</v>
      </c>
      <c r="M80">
        <f t="shared" si="52"/>
        <v>0</v>
      </c>
      <c r="O80" s="19">
        <v>7</v>
      </c>
      <c r="P80" s="17">
        <v>7</v>
      </c>
      <c r="Q80" s="17">
        <v>9</v>
      </c>
      <c r="R80" s="17">
        <v>8</v>
      </c>
      <c r="S80" s="17">
        <v>7</v>
      </c>
      <c r="T80" s="17">
        <v>6</v>
      </c>
      <c r="U80" s="17">
        <v>7</v>
      </c>
      <c r="V80" s="17">
        <v>6</v>
      </c>
      <c r="W80" s="17">
        <v>9</v>
      </c>
      <c r="X80" s="17">
        <v>7</v>
      </c>
      <c r="Y80" s="17">
        <v>7</v>
      </c>
      <c r="Z80" s="17">
        <v>5</v>
      </c>
      <c r="AA80" s="17">
        <v>7</v>
      </c>
      <c r="AB80" s="17">
        <v>8</v>
      </c>
      <c r="AC80" s="17">
        <v>7</v>
      </c>
      <c r="AD80" s="17">
        <v>7</v>
      </c>
      <c r="AE80" s="19">
        <v>7</v>
      </c>
      <c r="AF80" s="19">
        <v>7</v>
      </c>
      <c r="AG80" s="19">
        <v>7</v>
      </c>
      <c r="AH80" s="19">
        <v>5</v>
      </c>
      <c r="AI80" s="19"/>
      <c r="AJ80" s="19">
        <v>7</v>
      </c>
      <c r="AK80" s="19">
        <v>6</v>
      </c>
      <c r="AL80" s="19">
        <v>7</v>
      </c>
      <c r="AM80" s="17"/>
      <c r="AN80" s="17"/>
      <c r="AO80" s="17"/>
      <c r="AP80" s="17"/>
    </row>
    <row r="81" spans="1:45" ht="13.5">
      <c r="A81" s="55" t="s">
        <v>276</v>
      </c>
      <c r="B81" t="s">
        <v>277</v>
      </c>
      <c r="C81" s="59">
        <f t="shared" si="42"/>
        <v>7</v>
      </c>
      <c r="D81">
        <f t="shared" si="43"/>
        <v>175</v>
      </c>
      <c r="E81" s="2">
        <f t="shared" si="44"/>
        <v>25</v>
      </c>
      <c r="F81">
        <f t="shared" si="45"/>
        <v>1</v>
      </c>
      <c r="G81">
        <f t="shared" si="46"/>
        <v>3</v>
      </c>
      <c r="H81">
        <f t="shared" si="47"/>
        <v>5</v>
      </c>
      <c r="I81">
        <f t="shared" si="48"/>
        <v>7</v>
      </c>
      <c r="J81">
        <f t="shared" si="49"/>
        <v>5</v>
      </c>
      <c r="K81">
        <f t="shared" si="50"/>
        <v>3</v>
      </c>
      <c r="L81">
        <f t="shared" si="51"/>
        <v>1</v>
      </c>
      <c r="M81">
        <f t="shared" si="52"/>
        <v>0</v>
      </c>
      <c r="O81" s="19">
        <v>8</v>
      </c>
      <c r="P81" s="17">
        <v>7</v>
      </c>
      <c r="Q81" s="17">
        <v>7</v>
      </c>
      <c r="R81" s="17">
        <v>8</v>
      </c>
      <c r="S81" s="17">
        <v>7</v>
      </c>
      <c r="T81" s="17">
        <v>5</v>
      </c>
      <c r="U81" s="17">
        <v>7</v>
      </c>
      <c r="V81" s="17">
        <v>9</v>
      </c>
      <c r="W81" s="17">
        <v>6</v>
      </c>
      <c r="X81" s="17">
        <v>9</v>
      </c>
      <c r="Y81" s="17">
        <v>8</v>
      </c>
      <c r="Z81" s="17">
        <v>4</v>
      </c>
      <c r="AA81" s="17">
        <v>8</v>
      </c>
      <c r="AB81" s="17">
        <v>7</v>
      </c>
      <c r="AC81" s="18">
        <v>10</v>
      </c>
      <c r="AD81" s="17">
        <v>7</v>
      </c>
      <c r="AE81" s="19">
        <v>7</v>
      </c>
      <c r="AF81" s="19">
        <v>6</v>
      </c>
      <c r="AG81" s="19">
        <v>8</v>
      </c>
      <c r="AH81" s="19">
        <v>6</v>
      </c>
      <c r="AI81" s="19">
        <v>9</v>
      </c>
      <c r="AJ81" s="19">
        <v>5</v>
      </c>
      <c r="AK81" s="19">
        <v>6</v>
      </c>
      <c r="AL81" s="19">
        <v>5</v>
      </c>
      <c r="AM81" s="17">
        <v>6</v>
      </c>
      <c r="AN81" s="17"/>
      <c r="AO81" s="17"/>
      <c r="AP81" s="17"/>
      <c r="AQ81" s="63"/>
      <c r="AS81" s="64"/>
    </row>
    <row r="82" spans="1:45" ht="13.5">
      <c r="A82" s="55" t="s">
        <v>515</v>
      </c>
      <c r="B82" t="s">
        <v>278</v>
      </c>
      <c r="C82" s="54">
        <f t="shared" si="42"/>
        <v>6.695652173913044</v>
      </c>
      <c r="D82">
        <f t="shared" si="43"/>
        <v>154</v>
      </c>
      <c r="E82" s="2">
        <f t="shared" si="44"/>
        <v>23</v>
      </c>
      <c r="F82">
        <f t="shared" si="45"/>
        <v>0</v>
      </c>
      <c r="G82">
        <f t="shared" si="46"/>
        <v>1</v>
      </c>
      <c r="H82">
        <f t="shared" si="47"/>
        <v>4</v>
      </c>
      <c r="I82">
        <f t="shared" si="48"/>
        <v>8</v>
      </c>
      <c r="J82">
        <f t="shared" si="49"/>
        <v>8</v>
      </c>
      <c r="K82">
        <f t="shared" si="50"/>
        <v>1</v>
      </c>
      <c r="L82">
        <f t="shared" si="51"/>
        <v>1</v>
      </c>
      <c r="M82">
        <f t="shared" si="52"/>
        <v>0</v>
      </c>
      <c r="O82" s="19">
        <v>7</v>
      </c>
      <c r="P82" s="17">
        <v>7</v>
      </c>
      <c r="Q82" s="17">
        <v>9</v>
      </c>
      <c r="R82" s="17">
        <v>7</v>
      </c>
      <c r="S82" s="17">
        <v>8</v>
      </c>
      <c r="T82" s="17">
        <v>6</v>
      </c>
      <c r="U82" s="17">
        <v>6</v>
      </c>
      <c r="V82" s="17">
        <v>6</v>
      </c>
      <c r="W82" s="17">
        <v>6</v>
      </c>
      <c r="X82" s="17">
        <v>7</v>
      </c>
      <c r="Y82" s="17">
        <v>7</v>
      </c>
      <c r="Z82" s="17">
        <v>4</v>
      </c>
      <c r="AA82" s="17">
        <v>7</v>
      </c>
      <c r="AB82" s="17">
        <v>7</v>
      </c>
      <c r="AC82" s="17">
        <v>8</v>
      </c>
      <c r="AD82" s="17">
        <v>6</v>
      </c>
      <c r="AE82" s="19">
        <v>7</v>
      </c>
      <c r="AF82" s="19">
        <v>5</v>
      </c>
      <c r="AG82" s="19">
        <v>8</v>
      </c>
      <c r="AH82" s="19">
        <v>6</v>
      </c>
      <c r="AI82" s="19"/>
      <c r="AJ82" s="19">
        <v>6</v>
      </c>
      <c r="AK82" s="19">
        <v>8</v>
      </c>
      <c r="AL82" s="19">
        <v>6</v>
      </c>
      <c r="AM82" s="17"/>
      <c r="AN82" s="17"/>
      <c r="AO82" s="17"/>
      <c r="AP82" s="17"/>
      <c r="AQ82" s="63"/>
      <c r="AS82" s="64"/>
    </row>
    <row r="83" spans="1:45" ht="13.5">
      <c r="A83" s="55" t="s">
        <v>279</v>
      </c>
      <c r="B83" t="s">
        <v>280</v>
      </c>
      <c r="C83" s="54">
        <f t="shared" si="42"/>
        <v>6.739130434782608</v>
      </c>
      <c r="D83">
        <f t="shared" si="43"/>
        <v>155</v>
      </c>
      <c r="E83" s="2">
        <f t="shared" si="44"/>
        <v>23</v>
      </c>
      <c r="F83">
        <f t="shared" si="45"/>
        <v>1</v>
      </c>
      <c r="G83">
        <f t="shared" si="46"/>
        <v>2</v>
      </c>
      <c r="H83">
        <f t="shared" si="47"/>
        <v>4</v>
      </c>
      <c r="I83">
        <f t="shared" si="48"/>
        <v>4</v>
      </c>
      <c r="J83">
        <f t="shared" si="49"/>
        <v>8</v>
      </c>
      <c r="K83">
        <f t="shared" si="50"/>
        <v>3</v>
      </c>
      <c r="L83">
        <f t="shared" si="51"/>
        <v>1</v>
      </c>
      <c r="M83">
        <f t="shared" si="52"/>
        <v>0</v>
      </c>
      <c r="O83" s="19">
        <v>8</v>
      </c>
      <c r="P83" s="17">
        <v>8</v>
      </c>
      <c r="Q83" s="17">
        <v>9</v>
      </c>
      <c r="R83" s="17">
        <v>6</v>
      </c>
      <c r="S83" s="17">
        <v>5</v>
      </c>
      <c r="T83" s="17">
        <v>6</v>
      </c>
      <c r="U83" s="17">
        <v>7</v>
      </c>
      <c r="V83" s="17">
        <v>7</v>
      </c>
      <c r="W83" s="17">
        <v>8</v>
      </c>
      <c r="X83" s="17">
        <v>6</v>
      </c>
      <c r="Y83" s="17">
        <v>6</v>
      </c>
      <c r="Z83" s="17">
        <v>4</v>
      </c>
      <c r="AA83" s="17">
        <v>6</v>
      </c>
      <c r="AB83" s="17">
        <v>7</v>
      </c>
      <c r="AC83" s="17">
        <v>8</v>
      </c>
      <c r="AD83" s="17">
        <v>6</v>
      </c>
      <c r="AE83" s="29">
        <v>10</v>
      </c>
      <c r="AF83" s="19">
        <v>6</v>
      </c>
      <c r="AG83" s="19">
        <v>9</v>
      </c>
      <c r="AH83" s="19">
        <v>6</v>
      </c>
      <c r="AI83" s="19"/>
      <c r="AJ83" s="19">
        <v>5</v>
      </c>
      <c r="AK83" s="19">
        <v>7</v>
      </c>
      <c r="AL83" s="19">
        <v>5</v>
      </c>
      <c r="AM83" s="17"/>
      <c r="AN83" s="17"/>
      <c r="AO83" s="17"/>
      <c r="AP83" s="17"/>
      <c r="AQ83" s="63"/>
      <c r="AS83" s="64"/>
    </row>
    <row r="84" spans="1:45" ht="13.5">
      <c r="A84" s="55" t="s">
        <v>516</v>
      </c>
      <c r="B84" t="s">
        <v>281</v>
      </c>
      <c r="C84" s="54">
        <f t="shared" si="42"/>
        <v>6.869565217391305</v>
      </c>
      <c r="D84">
        <f t="shared" si="43"/>
        <v>158</v>
      </c>
      <c r="E84" s="2">
        <f t="shared" si="44"/>
        <v>23</v>
      </c>
      <c r="F84">
        <f t="shared" si="45"/>
        <v>0</v>
      </c>
      <c r="G84">
        <f t="shared" si="46"/>
        <v>3</v>
      </c>
      <c r="H84">
        <f t="shared" si="47"/>
        <v>4</v>
      </c>
      <c r="I84">
        <f t="shared" si="48"/>
        <v>6</v>
      </c>
      <c r="J84">
        <f t="shared" si="49"/>
        <v>7</v>
      </c>
      <c r="K84">
        <f t="shared" si="50"/>
        <v>3</v>
      </c>
      <c r="L84">
        <f t="shared" si="51"/>
        <v>0</v>
      </c>
      <c r="M84">
        <f t="shared" si="52"/>
        <v>0</v>
      </c>
      <c r="O84" s="19">
        <v>6</v>
      </c>
      <c r="P84" s="17">
        <v>9</v>
      </c>
      <c r="Q84" s="17">
        <v>9</v>
      </c>
      <c r="R84" s="17">
        <v>6</v>
      </c>
      <c r="S84" s="17">
        <v>9</v>
      </c>
      <c r="T84" s="17">
        <v>8</v>
      </c>
      <c r="U84" s="17">
        <v>8</v>
      </c>
      <c r="V84" s="17">
        <v>7</v>
      </c>
      <c r="W84" s="17">
        <v>6</v>
      </c>
      <c r="X84" s="17">
        <v>6</v>
      </c>
      <c r="Y84" s="17">
        <v>8</v>
      </c>
      <c r="Z84" s="17">
        <v>5</v>
      </c>
      <c r="AA84" s="17">
        <v>7</v>
      </c>
      <c r="AB84" s="17">
        <v>7</v>
      </c>
      <c r="AC84" s="17">
        <v>7</v>
      </c>
      <c r="AD84" s="17">
        <v>6</v>
      </c>
      <c r="AE84" s="19">
        <v>7</v>
      </c>
      <c r="AF84" s="19">
        <v>8</v>
      </c>
      <c r="AG84" s="19">
        <v>5</v>
      </c>
      <c r="AH84" s="19">
        <v>7</v>
      </c>
      <c r="AI84" s="19"/>
      <c r="AJ84" s="19">
        <v>6</v>
      </c>
      <c r="AK84" s="19">
        <v>6</v>
      </c>
      <c r="AL84" s="19">
        <v>5</v>
      </c>
      <c r="AM84" s="17"/>
      <c r="AN84" s="17"/>
      <c r="AO84" s="17"/>
      <c r="AP84" s="17"/>
      <c r="AQ84" s="63"/>
      <c r="AS84" s="64"/>
    </row>
    <row r="85" spans="1:45" ht="13.5">
      <c r="A85" s="55" t="s">
        <v>517</v>
      </c>
      <c r="B85" t="s">
        <v>518</v>
      </c>
      <c r="C85" s="61">
        <f t="shared" si="42"/>
        <v>7.958333333333333</v>
      </c>
      <c r="D85">
        <f t="shared" si="43"/>
        <v>191</v>
      </c>
      <c r="E85" s="2">
        <f t="shared" si="44"/>
        <v>24</v>
      </c>
      <c r="F85">
        <f t="shared" si="45"/>
        <v>1</v>
      </c>
      <c r="G85">
        <f t="shared" si="46"/>
        <v>8</v>
      </c>
      <c r="H85">
        <f t="shared" si="47"/>
        <v>7</v>
      </c>
      <c r="I85">
        <f t="shared" si="48"/>
        <v>5</v>
      </c>
      <c r="J85">
        <f t="shared" si="49"/>
        <v>3</v>
      </c>
      <c r="K85">
        <f t="shared" si="50"/>
        <v>0</v>
      </c>
      <c r="L85">
        <f t="shared" si="51"/>
        <v>0</v>
      </c>
      <c r="M85">
        <f t="shared" si="52"/>
        <v>0</v>
      </c>
      <c r="O85" s="19">
        <v>7</v>
      </c>
      <c r="P85" s="18">
        <v>10</v>
      </c>
      <c r="Q85" s="17">
        <v>9</v>
      </c>
      <c r="R85" s="17">
        <v>9</v>
      </c>
      <c r="S85" s="17">
        <v>8</v>
      </c>
      <c r="T85" s="17">
        <v>6</v>
      </c>
      <c r="U85" s="17">
        <v>9</v>
      </c>
      <c r="V85" s="17">
        <v>8</v>
      </c>
      <c r="W85" s="17">
        <v>9</v>
      </c>
      <c r="X85" s="17">
        <v>8</v>
      </c>
      <c r="Y85" s="17">
        <v>9</v>
      </c>
      <c r="Z85" s="17">
        <v>7</v>
      </c>
      <c r="AA85" s="17">
        <v>8</v>
      </c>
      <c r="AB85" s="17">
        <v>9</v>
      </c>
      <c r="AC85" s="17">
        <v>6</v>
      </c>
      <c r="AD85" s="17">
        <v>7</v>
      </c>
      <c r="AE85" s="19">
        <v>8</v>
      </c>
      <c r="AF85" s="19">
        <v>9</v>
      </c>
      <c r="AG85" s="19">
        <v>9</v>
      </c>
      <c r="AH85" s="19">
        <v>6</v>
      </c>
      <c r="AI85" s="19">
        <v>8</v>
      </c>
      <c r="AJ85" s="19"/>
      <c r="AK85" s="19">
        <v>8</v>
      </c>
      <c r="AL85" s="19">
        <v>7</v>
      </c>
      <c r="AM85" s="17"/>
      <c r="AN85" s="17">
        <v>7</v>
      </c>
      <c r="AO85" s="17"/>
      <c r="AP85" s="17"/>
      <c r="AQ85" s="63"/>
      <c r="AS85" s="64"/>
    </row>
    <row r="86" spans="1:45" ht="13.5">
      <c r="A86" s="55" t="s">
        <v>519</v>
      </c>
      <c r="B86" t="s">
        <v>520</v>
      </c>
      <c r="C86" s="54">
        <f t="shared" si="42"/>
        <v>6.846153846153846</v>
      </c>
      <c r="D86">
        <f t="shared" si="43"/>
        <v>178</v>
      </c>
      <c r="E86" s="2">
        <f t="shared" si="44"/>
        <v>26</v>
      </c>
      <c r="F86">
        <f t="shared" si="45"/>
        <v>1</v>
      </c>
      <c r="G86">
        <f t="shared" si="46"/>
        <v>2</v>
      </c>
      <c r="H86">
        <f t="shared" si="47"/>
        <v>4</v>
      </c>
      <c r="I86">
        <f t="shared" si="48"/>
        <v>7</v>
      </c>
      <c r="J86">
        <f t="shared" si="49"/>
        <v>9</v>
      </c>
      <c r="K86">
        <f t="shared" si="50"/>
        <v>3</v>
      </c>
      <c r="L86">
        <f t="shared" si="51"/>
        <v>0</v>
      </c>
      <c r="M86">
        <f t="shared" si="52"/>
        <v>0</v>
      </c>
      <c r="O86" s="19">
        <v>8</v>
      </c>
      <c r="P86" s="17">
        <v>7</v>
      </c>
      <c r="Q86" s="17">
        <v>8</v>
      </c>
      <c r="R86" s="17">
        <v>6</v>
      </c>
      <c r="S86" s="17">
        <v>5</v>
      </c>
      <c r="T86" s="17">
        <v>7</v>
      </c>
      <c r="U86" s="17">
        <v>6</v>
      </c>
      <c r="V86" s="17">
        <v>7</v>
      </c>
      <c r="W86" s="17">
        <v>6</v>
      </c>
      <c r="X86" s="17">
        <v>6</v>
      </c>
      <c r="Y86" s="17">
        <v>6</v>
      </c>
      <c r="Z86" s="17">
        <v>7</v>
      </c>
      <c r="AA86" s="17">
        <v>7</v>
      </c>
      <c r="AB86" s="17">
        <v>7</v>
      </c>
      <c r="AC86" s="17">
        <v>6</v>
      </c>
      <c r="AD86" s="17">
        <v>8</v>
      </c>
      <c r="AE86" s="19">
        <v>9</v>
      </c>
      <c r="AF86" s="19">
        <v>6</v>
      </c>
      <c r="AG86" s="19">
        <v>7</v>
      </c>
      <c r="AH86" s="19">
        <v>6</v>
      </c>
      <c r="AI86" s="19">
        <v>8</v>
      </c>
      <c r="AJ86" s="19">
        <v>5</v>
      </c>
      <c r="AK86" s="19">
        <v>9</v>
      </c>
      <c r="AL86" s="19">
        <v>6</v>
      </c>
      <c r="AM86" s="17">
        <v>5</v>
      </c>
      <c r="AN86" s="17"/>
      <c r="AO86" s="17"/>
      <c r="AP86" s="18">
        <v>10</v>
      </c>
      <c r="AQ86" s="63"/>
      <c r="AS86" s="64"/>
    </row>
    <row r="87" spans="1:42" ht="13.5">
      <c r="A87" s="55" t="s">
        <v>521</v>
      </c>
      <c r="B87" t="s">
        <v>282</v>
      </c>
      <c r="C87" s="59">
        <f t="shared" si="42"/>
        <v>7.090909090909091</v>
      </c>
      <c r="D87">
        <f t="shared" si="43"/>
        <v>156</v>
      </c>
      <c r="E87" s="2">
        <f t="shared" si="44"/>
        <v>22</v>
      </c>
      <c r="F87">
        <f t="shared" si="45"/>
        <v>0</v>
      </c>
      <c r="G87">
        <f t="shared" si="46"/>
        <v>1</v>
      </c>
      <c r="H87">
        <f t="shared" si="47"/>
        <v>5</v>
      </c>
      <c r="I87">
        <f t="shared" si="48"/>
        <v>12</v>
      </c>
      <c r="J87">
        <f t="shared" si="49"/>
        <v>3</v>
      </c>
      <c r="K87">
        <f t="shared" si="50"/>
        <v>1</v>
      </c>
      <c r="L87">
        <f t="shared" si="51"/>
        <v>0</v>
      </c>
      <c r="M87">
        <f t="shared" si="52"/>
        <v>0</v>
      </c>
      <c r="O87" s="19">
        <v>8</v>
      </c>
      <c r="P87" s="17">
        <v>9</v>
      </c>
      <c r="Q87" s="17">
        <v>8</v>
      </c>
      <c r="R87" s="17">
        <v>8</v>
      </c>
      <c r="S87" s="17">
        <v>5</v>
      </c>
      <c r="T87" s="17">
        <v>7</v>
      </c>
      <c r="U87" s="17">
        <v>7</v>
      </c>
      <c r="V87" s="17">
        <v>8</v>
      </c>
      <c r="W87" s="17">
        <v>8</v>
      </c>
      <c r="X87" s="17">
        <v>7</v>
      </c>
      <c r="Y87" s="17">
        <v>6</v>
      </c>
      <c r="Z87" s="17">
        <v>6</v>
      </c>
      <c r="AA87" s="17">
        <v>7</v>
      </c>
      <c r="AB87" s="17">
        <v>7</v>
      </c>
      <c r="AC87" s="17">
        <v>7</v>
      </c>
      <c r="AD87" s="17">
        <v>7</v>
      </c>
      <c r="AE87" s="19">
        <v>7</v>
      </c>
      <c r="AF87" s="19">
        <v>7</v>
      </c>
      <c r="AG87" s="19">
        <v>7</v>
      </c>
      <c r="AH87" s="19">
        <v>7</v>
      </c>
      <c r="AI87" s="19"/>
      <c r="AJ87" s="19"/>
      <c r="AK87" s="19">
        <v>6</v>
      </c>
      <c r="AL87" s="19">
        <v>7</v>
      </c>
      <c r="AM87" s="17"/>
      <c r="AN87" s="17"/>
      <c r="AO87" s="17"/>
      <c r="AP87" s="17"/>
    </row>
    <row r="88" spans="1:42" ht="13.5">
      <c r="A88" s="55" t="s">
        <v>522</v>
      </c>
      <c r="B88" t="s">
        <v>283</v>
      </c>
      <c r="C88" s="54">
        <f t="shared" si="42"/>
        <v>6.25</v>
      </c>
      <c r="D88">
        <f t="shared" si="43"/>
        <v>150</v>
      </c>
      <c r="E88" s="2">
        <f t="shared" si="44"/>
        <v>24</v>
      </c>
      <c r="F88">
        <f t="shared" si="45"/>
        <v>2</v>
      </c>
      <c r="G88">
        <f t="shared" si="46"/>
        <v>0</v>
      </c>
      <c r="H88">
        <f t="shared" si="47"/>
        <v>2</v>
      </c>
      <c r="I88">
        <f t="shared" si="48"/>
        <v>4</v>
      </c>
      <c r="J88">
        <f t="shared" si="49"/>
        <v>10</v>
      </c>
      <c r="K88">
        <f t="shared" si="50"/>
        <v>3</v>
      </c>
      <c r="L88">
        <f t="shared" si="51"/>
        <v>2</v>
      </c>
      <c r="M88">
        <f t="shared" si="52"/>
        <v>1</v>
      </c>
      <c r="O88" s="19">
        <v>6</v>
      </c>
      <c r="P88" s="17">
        <v>7</v>
      </c>
      <c r="Q88" s="17">
        <v>8</v>
      </c>
      <c r="R88" s="17">
        <v>5</v>
      </c>
      <c r="S88" s="17">
        <v>6</v>
      </c>
      <c r="T88" s="17">
        <v>7</v>
      </c>
      <c r="U88" s="17">
        <v>7</v>
      </c>
      <c r="V88" s="17">
        <v>6</v>
      </c>
      <c r="W88" s="17">
        <v>3</v>
      </c>
      <c r="X88" s="17">
        <v>6</v>
      </c>
      <c r="Y88" s="17">
        <v>6</v>
      </c>
      <c r="Z88" s="17">
        <v>4</v>
      </c>
      <c r="AA88" s="17">
        <v>6</v>
      </c>
      <c r="AB88" s="17">
        <v>8</v>
      </c>
      <c r="AC88" s="17">
        <v>7</v>
      </c>
      <c r="AD88" s="17">
        <v>6</v>
      </c>
      <c r="AE88" s="29">
        <v>10</v>
      </c>
      <c r="AF88" s="19">
        <v>5</v>
      </c>
      <c r="AG88" s="29">
        <v>10</v>
      </c>
      <c r="AH88" s="19">
        <v>5</v>
      </c>
      <c r="AI88" s="19"/>
      <c r="AJ88" s="19">
        <v>4</v>
      </c>
      <c r="AK88" s="19">
        <v>6</v>
      </c>
      <c r="AL88" s="19">
        <v>6</v>
      </c>
      <c r="AM88" s="17"/>
      <c r="AN88" s="17"/>
      <c r="AO88" s="17">
        <v>6</v>
      </c>
      <c r="AP88" s="17"/>
    </row>
    <row r="89" spans="1:42" ht="13.5">
      <c r="A89" s="55" t="s">
        <v>523</v>
      </c>
      <c r="B89" t="s">
        <v>284</v>
      </c>
      <c r="C89" s="54">
        <f t="shared" si="42"/>
        <v>6.541666666666667</v>
      </c>
      <c r="D89">
        <f t="shared" si="43"/>
        <v>157</v>
      </c>
      <c r="E89" s="2">
        <f t="shared" si="44"/>
        <v>24</v>
      </c>
      <c r="F89">
        <f t="shared" si="45"/>
        <v>1</v>
      </c>
      <c r="G89">
        <f t="shared" si="46"/>
        <v>1</v>
      </c>
      <c r="H89">
        <f t="shared" si="47"/>
        <v>3</v>
      </c>
      <c r="I89">
        <f t="shared" si="48"/>
        <v>6</v>
      </c>
      <c r="J89">
        <f t="shared" si="49"/>
        <v>8</v>
      </c>
      <c r="K89">
        <f t="shared" si="50"/>
        <v>4</v>
      </c>
      <c r="L89">
        <f t="shared" si="51"/>
        <v>1</v>
      </c>
      <c r="M89">
        <f t="shared" si="52"/>
        <v>0</v>
      </c>
      <c r="O89" s="19">
        <v>7</v>
      </c>
      <c r="P89" s="17">
        <v>6</v>
      </c>
      <c r="Q89" s="18">
        <v>10</v>
      </c>
      <c r="R89" s="17">
        <v>8</v>
      </c>
      <c r="S89" s="17">
        <v>5</v>
      </c>
      <c r="T89" s="17">
        <v>8</v>
      </c>
      <c r="U89" s="17">
        <v>6</v>
      </c>
      <c r="V89" s="17">
        <v>5</v>
      </c>
      <c r="W89" s="17">
        <v>7</v>
      </c>
      <c r="X89" s="17">
        <v>6</v>
      </c>
      <c r="Y89" s="17">
        <v>5</v>
      </c>
      <c r="Z89" s="17">
        <v>4</v>
      </c>
      <c r="AA89" s="17">
        <v>6</v>
      </c>
      <c r="AB89" s="17">
        <v>7</v>
      </c>
      <c r="AC89" s="17">
        <v>7</v>
      </c>
      <c r="AD89" s="17">
        <v>7</v>
      </c>
      <c r="AE89" s="19">
        <v>9</v>
      </c>
      <c r="AF89" s="19">
        <v>7</v>
      </c>
      <c r="AG89" s="19">
        <v>8</v>
      </c>
      <c r="AH89" s="19">
        <v>6</v>
      </c>
      <c r="AI89" s="19"/>
      <c r="AJ89" s="19"/>
      <c r="AK89" s="19">
        <v>6</v>
      </c>
      <c r="AL89" s="19">
        <v>6</v>
      </c>
      <c r="AM89" s="17"/>
      <c r="AN89" s="17"/>
      <c r="AO89" s="17">
        <v>6</v>
      </c>
      <c r="AP89" s="17">
        <v>5</v>
      </c>
    </row>
    <row r="90" spans="1:42" ht="13.5">
      <c r="A90" s="55" t="s">
        <v>524</v>
      </c>
      <c r="B90" t="s">
        <v>525</v>
      </c>
      <c r="C90" s="54">
        <f t="shared" si="42"/>
        <v>6.363636363636363</v>
      </c>
      <c r="D90">
        <f t="shared" si="43"/>
        <v>140</v>
      </c>
      <c r="E90" s="2">
        <f t="shared" si="44"/>
        <v>22</v>
      </c>
      <c r="F90">
        <f t="shared" si="45"/>
        <v>0</v>
      </c>
      <c r="G90">
        <f t="shared" si="46"/>
        <v>1</v>
      </c>
      <c r="H90">
        <f t="shared" si="47"/>
        <v>3</v>
      </c>
      <c r="I90">
        <f t="shared" si="48"/>
        <v>5</v>
      </c>
      <c r="J90">
        <f t="shared" si="49"/>
        <v>8</v>
      </c>
      <c r="K90">
        <f t="shared" si="50"/>
        <v>4</v>
      </c>
      <c r="L90">
        <f t="shared" si="51"/>
        <v>1</v>
      </c>
      <c r="M90">
        <f t="shared" si="52"/>
        <v>0</v>
      </c>
      <c r="O90" s="19">
        <v>7</v>
      </c>
      <c r="P90" s="17">
        <v>8</v>
      </c>
      <c r="Q90" s="17">
        <v>9</v>
      </c>
      <c r="R90" s="17">
        <v>8</v>
      </c>
      <c r="S90" s="17">
        <v>6</v>
      </c>
      <c r="T90" s="17">
        <v>6</v>
      </c>
      <c r="U90" s="17">
        <v>6</v>
      </c>
      <c r="V90" s="17">
        <v>8</v>
      </c>
      <c r="W90" s="17">
        <v>5</v>
      </c>
      <c r="X90" s="17">
        <v>5</v>
      </c>
      <c r="Y90" s="17">
        <v>7</v>
      </c>
      <c r="Z90" s="17">
        <v>6</v>
      </c>
      <c r="AA90" s="17">
        <v>6</v>
      </c>
      <c r="AB90" s="17">
        <v>7</v>
      </c>
      <c r="AC90" s="17">
        <v>6</v>
      </c>
      <c r="AD90" s="17">
        <v>7</v>
      </c>
      <c r="AE90" s="19">
        <v>7</v>
      </c>
      <c r="AF90" s="19">
        <v>5</v>
      </c>
      <c r="AG90" s="19">
        <v>4</v>
      </c>
      <c r="AH90" s="19">
        <v>6</v>
      </c>
      <c r="AI90" s="19"/>
      <c r="AJ90" s="19"/>
      <c r="AK90" s="19">
        <v>6</v>
      </c>
      <c r="AL90" s="19">
        <v>5</v>
      </c>
      <c r="AM90" s="17"/>
      <c r="AN90" s="17"/>
      <c r="AO90" s="17"/>
      <c r="AP90" s="17"/>
    </row>
    <row r="91" spans="1:42" ht="13.5">
      <c r="A91" s="55" t="s">
        <v>526</v>
      </c>
      <c r="B91" t="s">
        <v>285</v>
      </c>
      <c r="C91" s="54">
        <f t="shared" si="42"/>
        <v>6.434782608695652</v>
      </c>
      <c r="D91">
        <f t="shared" si="43"/>
        <v>148</v>
      </c>
      <c r="E91" s="2">
        <f t="shared" si="44"/>
        <v>23</v>
      </c>
      <c r="F91">
        <f t="shared" si="45"/>
        <v>0</v>
      </c>
      <c r="G91">
        <f t="shared" si="46"/>
        <v>0</v>
      </c>
      <c r="H91">
        <f t="shared" si="47"/>
        <v>2</v>
      </c>
      <c r="I91">
        <f t="shared" si="48"/>
        <v>10</v>
      </c>
      <c r="J91">
        <f t="shared" si="49"/>
        <v>8</v>
      </c>
      <c r="K91">
        <f t="shared" si="50"/>
        <v>2</v>
      </c>
      <c r="L91">
        <f t="shared" si="51"/>
        <v>1</v>
      </c>
      <c r="M91">
        <f t="shared" si="52"/>
        <v>0</v>
      </c>
      <c r="O91" s="19">
        <v>6</v>
      </c>
      <c r="P91" s="17">
        <v>7</v>
      </c>
      <c r="Q91" s="17">
        <v>7</v>
      </c>
      <c r="R91" s="17">
        <v>7</v>
      </c>
      <c r="S91" s="17">
        <v>8</v>
      </c>
      <c r="T91" s="17">
        <v>7</v>
      </c>
      <c r="U91" s="17">
        <v>6</v>
      </c>
      <c r="V91" s="17">
        <v>7</v>
      </c>
      <c r="W91" s="17">
        <v>7</v>
      </c>
      <c r="X91" s="17">
        <v>4</v>
      </c>
      <c r="Y91" s="17">
        <v>7</v>
      </c>
      <c r="Z91" s="17">
        <v>7</v>
      </c>
      <c r="AA91" s="17">
        <v>7</v>
      </c>
      <c r="AB91" s="17">
        <v>8</v>
      </c>
      <c r="AC91" s="17">
        <v>6</v>
      </c>
      <c r="AD91" s="17">
        <v>6</v>
      </c>
      <c r="AE91" s="19">
        <v>7</v>
      </c>
      <c r="AF91" s="19">
        <v>6</v>
      </c>
      <c r="AG91" s="19">
        <v>5</v>
      </c>
      <c r="AH91" s="19">
        <v>6</v>
      </c>
      <c r="AI91" s="19"/>
      <c r="AJ91" s="19"/>
      <c r="AK91" s="19">
        <v>6</v>
      </c>
      <c r="AL91" s="19">
        <v>6</v>
      </c>
      <c r="AM91" s="17"/>
      <c r="AN91" s="17">
        <v>5</v>
      </c>
      <c r="AO91" s="17"/>
      <c r="AP91" s="17"/>
    </row>
    <row r="92" spans="1:42" ht="13.5">
      <c r="A92" s="55" t="s">
        <v>527</v>
      </c>
      <c r="B92" t="s">
        <v>528</v>
      </c>
      <c r="C92" s="60">
        <f t="shared" si="42"/>
        <v>7.739130434782608</v>
      </c>
      <c r="D92">
        <f t="shared" si="43"/>
        <v>178</v>
      </c>
      <c r="E92" s="2">
        <f t="shared" si="44"/>
        <v>23</v>
      </c>
      <c r="F92">
        <f t="shared" si="45"/>
        <v>4</v>
      </c>
      <c r="G92">
        <f t="shared" si="46"/>
        <v>4</v>
      </c>
      <c r="H92">
        <f t="shared" si="47"/>
        <v>3</v>
      </c>
      <c r="I92">
        <f t="shared" si="48"/>
        <v>7</v>
      </c>
      <c r="J92">
        <f t="shared" si="49"/>
        <v>4</v>
      </c>
      <c r="K92">
        <f t="shared" si="50"/>
        <v>1</v>
      </c>
      <c r="L92">
        <f t="shared" si="51"/>
        <v>0</v>
      </c>
      <c r="M92">
        <f t="shared" si="52"/>
        <v>0</v>
      </c>
      <c r="O92" s="19">
        <v>7</v>
      </c>
      <c r="P92" s="18">
        <v>10</v>
      </c>
      <c r="Q92" s="18">
        <v>10</v>
      </c>
      <c r="R92" s="17">
        <v>8</v>
      </c>
      <c r="S92" s="17">
        <v>6</v>
      </c>
      <c r="T92" s="17">
        <v>9</v>
      </c>
      <c r="U92" s="17">
        <v>6</v>
      </c>
      <c r="V92" s="17">
        <v>7</v>
      </c>
      <c r="W92" s="18">
        <v>10</v>
      </c>
      <c r="X92" s="17">
        <v>5</v>
      </c>
      <c r="Y92" s="17">
        <v>7</v>
      </c>
      <c r="Z92" s="17">
        <v>7</v>
      </c>
      <c r="AA92" s="17">
        <v>7</v>
      </c>
      <c r="AB92" s="17">
        <v>9</v>
      </c>
      <c r="AC92" s="17">
        <v>7</v>
      </c>
      <c r="AD92" s="17">
        <v>9</v>
      </c>
      <c r="AE92" s="58">
        <v>10</v>
      </c>
      <c r="AF92" s="19">
        <v>8</v>
      </c>
      <c r="AG92" s="19">
        <v>7</v>
      </c>
      <c r="AH92" s="19">
        <v>8</v>
      </c>
      <c r="AI92" s="19"/>
      <c r="AJ92" s="19"/>
      <c r="AK92" s="19">
        <v>6</v>
      </c>
      <c r="AL92" s="19">
        <v>6</v>
      </c>
      <c r="AM92" s="17">
        <v>9</v>
      </c>
      <c r="AN92" s="17"/>
      <c r="AO92" s="17"/>
      <c r="AP92" s="17"/>
    </row>
    <row r="93" spans="1:42" ht="13.5">
      <c r="A93" s="55" t="s">
        <v>529</v>
      </c>
      <c r="B93" t="s">
        <v>286</v>
      </c>
      <c r="C93" s="54">
        <f t="shared" si="42"/>
        <v>5.681818181818182</v>
      </c>
      <c r="D93">
        <f t="shared" si="43"/>
        <v>125</v>
      </c>
      <c r="E93" s="2">
        <f t="shared" si="44"/>
        <v>22</v>
      </c>
      <c r="F93">
        <f t="shared" si="45"/>
        <v>0</v>
      </c>
      <c r="G93">
        <f t="shared" si="46"/>
        <v>0</v>
      </c>
      <c r="H93">
        <f t="shared" si="47"/>
        <v>2</v>
      </c>
      <c r="I93">
        <f t="shared" si="48"/>
        <v>1</v>
      </c>
      <c r="J93">
        <f t="shared" si="49"/>
        <v>9</v>
      </c>
      <c r="K93">
        <f t="shared" si="50"/>
        <v>8</v>
      </c>
      <c r="L93">
        <f t="shared" si="51"/>
        <v>2</v>
      </c>
      <c r="M93">
        <f t="shared" si="52"/>
        <v>0</v>
      </c>
      <c r="O93" s="19">
        <v>5</v>
      </c>
      <c r="P93" s="17">
        <v>6</v>
      </c>
      <c r="Q93" s="17">
        <v>6</v>
      </c>
      <c r="R93" s="17">
        <v>5</v>
      </c>
      <c r="S93" s="17">
        <v>5</v>
      </c>
      <c r="T93" s="17">
        <v>8</v>
      </c>
      <c r="U93" s="17">
        <v>6</v>
      </c>
      <c r="V93" s="17">
        <v>6</v>
      </c>
      <c r="W93" s="17">
        <v>4</v>
      </c>
      <c r="X93" s="17">
        <v>4</v>
      </c>
      <c r="Y93" s="17">
        <v>5</v>
      </c>
      <c r="Z93" s="17">
        <v>6</v>
      </c>
      <c r="AA93" s="17">
        <v>5</v>
      </c>
      <c r="AB93" s="17">
        <v>6</v>
      </c>
      <c r="AC93" s="17">
        <v>5</v>
      </c>
      <c r="AD93" s="17">
        <v>6</v>
      </c>
      <c r="AE93" s="19">
        <v>7</v>
      </c>
      <c r="AF93" s="19">
        <v>6</v>
      </c>
      <c r="AG93" s="19">
        <v>5</v>
      </c>
      <c r="AH93" s="19">
        <v>8</v>
      </c>
      <c r="AI93" s="19"/>
      <c r="AJ93" s="19"/>
      <c r="AK93" s="19">
        <v>5</v>
      </c>
      <c r="AL93" s="19">
        <v>6</v>
      </c>
      <c r="AM93" s="17"/>
      <c r="AN93" s="17"/>
      <c r="AO93" s="17"/>
      <c r="AP93" s="17"/>
    </row>
    <row r="94" spans="1:42" ht="13.5">
      <c r="A94" s="55" t="s">
        <v>530</v>
      </c>
      <c r="B94" t="s">
        <v>287</v>
      </c>
      <c r="C94" s="54">
        <f t="shared" si="42"/>
        <v>6.2727272727272725</v>
      </c>
      <c r="D94">
        <f t="shared" si="43"/>
        <v>138</v>
      </c>
      <c r="E94" s="2">
        <f t="shared" si="44"/>
        <v>22</v>
      </c>
      <c r="F94">
        <f t="shared" si="45"/>
        <v>0</v>
      </c>
      <c r="G94">
        <f t="shared" si="46"/>
        <v>1</v>
      </c>
      <c r="H94">
        <f t="shared" si="47"/>
        <v>3</v>
      </c>
      <c r="I94">
        <f t="shared" si="48"/>
        <v>7</v>
      </c>
      <c r="J94">
        <f t="shared" si="49"/>
        <v>4</v>
      </c>
      <c r="K94">
        <f t="shared" si="50"/>
        <v>4</v>
      </c>
      <c r="L94">
        <f t="shared" si="51"/>
        <v>3</v>
      </c>
      <c r="M94">
        <f t="shared" si="52"/>
        <v>0</v>
      </c>
      <c r="O94" s="19">
        <v>8</v>
      </c>
      <c r="P94" s="17">
        <v>8</v>
      </c>
      <c r="Q94" s="17">
        <v>9</v>
      </c>
      <c r="R94" s="17">
        <v>6</v>
      </c>
      <c r="S94" s="17">
        <v>6</v>
      </c>
      <c r="T94" s="17">
        <v>7</v>
      </c>
      <c r="U94" s="17">
        <v>6</v>
      </c>
      <c r="V94" s="17">
        <v>7</v>
      </c>
      <c r="W94" s="17">
        <v>5</v>
      </c>
      <c r="X94" s="17">
        <v>5</v>
      </c>
      <c r="Y94" s="17">
        <v>5</v>
      </c>
      <c r="Z94" s="17">
        <v>4</v>
      </c>
      <c r="AA94" s="17">
        <v>4</v>
      </c>
      <c r="AB94" s="17">
        <v>7</v>
      </c>
      <c r="AC94" s="17">
        <v>7</v>
      </c>
      <c r="AD94" s="17">
        <v>7</v>
      </c>
      <c r="AE94" s="19">
        <v>7</v>
      </c>
      <c r="AF94" s="19">
        <v>6</v>
      </c>
      <c r="AG94" s="19">
        <v>4</v>
      </c>
      <c r="AH94" s="19">
        <v>8</v>
      </c>
      <c r="AI94" s="19"/>
      <c r="AJ94" s="19"/>
      <c r="AK94" s="19">
        <v>5</v>
      </c>
      <c r="AL94" s="19">
        <v>7</v>
      </c>
      <c r="AM94" s="17"/>
      <c r="AN94" s="17"/>
      <c r="AO94" s="17"/>
      <c r="AP94" s="17"/>
    </row>
    <row r="95" spans="1:42" ht="13.5">
      <c r="A95" s="55" t="s">
        <v>531</v>
      </c>
      <c r="B95" t="s">
        <v>532</v>
      </c>
      <c r="C95" s="54">
        <f t="shared" si="42"/>
        <v>5.666666666666667</v>
      </c>
      <c r="D95">
        <f t="shared" si="43"/>
        <v>102</v>
      </c>
      <c r="E95" s="2">
        <f t="shared" si="44"/>
        <v>18</v>
      </c>
      <c r="F95">
        <f t="shared" si="45"/>
        <v>0</v>
      </c>
      <c r="G95">
        <f t="shared" si="46"/>
        <v>0</v>
      </c>
      <c r="H95">
        <f t="shared" si="47"/>
        <v>2</v>
      </c>
      <c r="I95">
        <f t="shared" si="48"/>
        <v>4</v>
      </c>
      <c r="J95">
        <f t="shared" si="49"/>
        <v>3</v>
      </c>
      <c r="K95">
        <f t="shared" si="50"/>
        <v>4</v>
      </c>
      <c r="L95">
        <f t="shared" si="51"/>
        <v>5</v>
      </c>
      <c r="M95">
        <f t="shared" si="52"/>
        <v>0</v>
      </c>
      <c r="O95" s="19">
        <v>4</v>
      </c>
      <c r="P95" s="17"/>
      <c r="Q95" s="17">
        <v>6</v>
      </c>
      <c r="R95" s="17"/>
      <c r="S95" s="17"/>
      <c r="T95" s="17">
        <v>5</v>
      </c>
      <c r="U95" s="17">
        <v>4</v>
      </c>
      <c r="V95" s="17">
        <v>8</v>
      </c>
      <c r="W95" s="17">
        <v>4</v>
      </c>
      <c r="X95" s="17">
        <v>4</v>
      </c>
      <c r="Y95" s="17">
        <v>6</v>
      </c>
      <c r="Z95" s="17">
        <v>4</v>
      </c>
      <c r="AA95" s="17">
        <v>7</v>
      </c>
      <c r="AB95" s="17">
        <v>5</v>
      </c>
      <c r="AC95" s="17"/>
      <c r="AD95" s="17"/>
      <c r="AE95" s="19">
        <v>7</v>
      </c>
      <c r="AF95" s="19">
        <v>5</v>
      </c>
      <c r="AG95" s="19">
        <v>5</v>
      </c>
      <c r="AH95" s="19">
        <v>7</v>
      </c>
      <c r="AI95" s="19">
        <v>8</v>
      </c>
      <c r="AJ95" s="19"/>
      <c r="AK95" s="19">
        <v>7</v>
      </c>
      <c r="AL95" s="19">
        <v>6</v>
      </c>
      <c r="AM95" s="17"/>
      <c r="AN95" s="17"/>
      <c r="AO95" s="17"/>
      <c r="AP95" s="17"/>
    </row>
    <row r="96" spans="1:42" ht="13.5">
      <c r="A96" s="55" t="s">
        <v>533</v>
      </c>
      <c r="B96" t="s">
        <v>288</v>
      </c>
      <c r="C96" s="54">
        <f t="shared" si="42"/>
        <v>5.611111111111111</v>
      </c>
      <c r="D96">
        <f t="shared" si="43"/>
        <v>101</v>
      </c>
      <c r="E96" s="2">
        <f t="shared" si="44"/>
        <v>18</v>
      </c>
      <c r="F96">
        <f t="shared" si="45"/>
        <v>0</v>
      </c>
      <c r="G96">
        <f t="shared" si="46"/>
        <v>0</v>
      </c>
      <c r="H96">
        <f t="shared" si="47"/>
        <v>0</v>
      </c>
      <c r="I96">
        <f t="shared" si="48"/>
        <v>2</v>
      </c>
      <c r="J96">
        <f t="shared" si="49"/>
        <v>8</v>
      </c>
      <c r="K96">
        <f t="shared" si="50"/>
        <v>7</v>
      </c>
      <c r="L96">
        <f t="shared" si="51"/>
        <v>1</v>
      </c>
      <c r="M96">
        <f t="shared" si="52"/>
        <v>0</v>
      </c>
      <c r="O96" s="19">
        <v>5</v>
      </c>
      <c r="P96" s="17"/>
      <c r="Q96" s="17">
        <v>5</v>
      </c>
      <c r="R96" s="17">
        <v>6</v>
      </c>
      <c r="S96" s="17"/>
      <c r="T96" s="17">
        <v>5</v>
      </c>
      <c r="U96" s="17">
        <v>6</v>
      </c>
      <c r="V96" s="17">
        <v>6</v>
      </c>
      <c r="W96" s="17">
        <v>4</v>
      </c>
      <c r="X96" s="17">
        <v>5</v>
      </c>
      <c r="Y96" s="17">
        <v>6</v>
      </c>
      <c r="Z96" s="17">
        <v>5</v>
      </c>
      <c r="AA96" s="17">
        <v>6</v>
      </c>
      <c r="AB96" s="17">
        <v>5</v>
      </c>
      <c r="AC96" s="17"/>
      <c r="AD96" s="17"/>
      <c r="AE96" s="19">
        <v>7</v>
      </c>
      <c r="AF96" s="19">
        <v>6</v>
      </c>
      <c r="AG96" s="19">
        <v>6</v>
      </c>
      <c r="AH96" s="19">
        <v>5</v>
      </c>
      <c r="AI96" s="19"/>
      <c r="AJ96" s="19"/>
      <c r="AK96" s="19">
        <v>7</v>
      </c>
      <c r="AL96" s="19">
        <v>6</v>
      </c>
      <c r="AM96" s="17"/>
      <c r="AN96" s="17"/>
      <c r="AO96" s="17"/>
      <c r="AP96" s="17"/>
    </row>
    <row r="97" spans="1:42" ht="13.5">
      <c r="A97" s="55" t="s">
        <v>534</v>
      </c>
      <c r="B97" t="s">
        <v>535</v>
      </c>
      <c r="C97" s="54">
        <f t="shared" si="42"/>
        <v>6.9</v>
      </c>
      <c r="D97">
        <f t="shared" si="43"/>
        <v>138</v>
      </c>
      <c r="E97" s="2">
        <f t="shared" si="44"/>
        <v>20</v>
      </c>
      <c r="F97">
        <f t="shared" si="45"/>
        <v>0</v>
      </c>
      <c r="G97">
        <f t="shared" si="46"/>
        <v>1</v>
      </c>
      <c r="H97">
        <f t="shared" si="47"/>
        <v>6</v>
      </c>
      <c r="I97">
        <f t="shared" si="48"/>
        <v>6</v>
      </c>
      <c r="J97">
        <f t="shared" si="49"/>
        <v>4</v>
      </c>
      <c r="K97">
        <f t="shared" si="50"/>
        <v>3</v>
      </c>
      <c r="L97">
        <f t="shared" si="51"/>
        <v>0</v>
      </c>
      <c r="M97">
        <f t="shared" si="52"/>
        <v>0</v>
      </c>
      <c r="O97" s="19">
        <v>6</v>
      </c>
      <c r="P97" s="17"/>
      <c r="Q97" s="17">
        <v>8</v>
      </c>
      <c r="R97" s="17">
        <v>7</v>
      </c>
      <c r="S97" s="17">
        <v>7</v>
      </c>
      <c r="T97" s="17">
        <v>5</v>
      </c>
      <c r="U97" s="17">
        <v>8</v>
      </c>
      <c r="V97" s="17">
        <v>7</v>
      </c>
      <c r="W97" s="17">
        <v>7</v>
      </c>
      <c r="X97" s="17">
        <v>5</v>
      </c>
      <c r="Y97" s="17">
        <v>6</v>
      </c>
      <c r="Z97" s="17">
        <v>8</v>
      </c>
      <c r="AA97" s="17"/>
      <c r="AB97" s="17">
        <v>7</v>
      </c>
      <c r="AC97" s="17">
        <v>8</v>
      </c>
      <c r="AD97" s="17"/>
      <c r="AE97" s="19">
        <v>5</v>
      </c>
      <c r="AF97" s="19">
        <v>8</v>
      </c>
      <c r="AG97" s="19">
        <v>9</v>
      </c>
      <c r="AH97" s="19">
        <v>8</v>
      </c>
      <c r="AI97" s="19"/>
      <c r="AJ97" s="19"/>
      <c r="AK97" s="19">
        <v>6</v>
      </c>
      <c r="AL97" s="19">
        <v>6</v>
      </c>
      <c r="AM97" s="17">
        <v>7</v>
      </c>
      <c r="AN97" s="17"/>
      <c r="AO97" s="17"/>
      <c r="AP97" s="17"/>
    </row>
    <row r="98" spans="3:42" ht="13.5">
      <c r="C98" s="54"/>
      <c r="O98" s="19"/>
      <c r="P98" s="17"/>
      <c r="Q98" s="17"/>
      <c r="R98" s="17"/>
      <c r="S98" s="17"/>
      <c r="T98" s="17"/>
      <c r="U98" s="17"/>
      <c r="V98" s="17"/>
      <c r="W98" s="17"/>
      <c r="X98" s="17"/>
      <c r="Y98" s="17"/>
      <c r="Z98" s="17"/>
      <c r="AA98" s="17"/>
      <c r="AB98" s="17"/>
      <c r="AC98" s="17"/>
      <c r="AD98" s="17"/>
      <c r="AE98" s="19"/>
      <c r="AF98" s="19"/>
      <c r="AG98" s="19"/>
      <c r="AH98" s="19"/>
      <c r="AI98" s="19"/>
      <c r="AJ98" s="19"/>
      <c r="AK98" s="19"/>
      <c r="AL98" s="19"/>
      <c r="AM98" s="17"/>
      <c r="AN98" s="17"/>
      <c r="AO98" s="17"/>
      <c r="AP98" s="17"/>
    </row>
    <row r="99" spans="1:42" ht="13.5">
      <c r="A99" s="55" t="s">
        <v>536</v>
      </c>
      <c r="B99" t="s">
        <v>537</v>
      </c>
      <c r="C99" s="54">
        <f aca="true" t="shared" si="53" ref="C99:C120">AVERAGE($O99:$HQ99)</f>
        <v>6.045454545454546</v>
      </c>
      <c r="D99">
        <f aca="true" t="shared" si="54" ref="D99:D120">SUM($O99:$HQ99)</f>
        <v>133</v>
      </c>
      <c r="E99" s="2">
        <f aca="true" t="shared" si="55" ref="E99:E120">COUNT($O99:$HQ99)</f>
        <v>22</v>
      </c>
      <c r="F99">
        <f aca="true" t="shared" si="56" ref="F99:F120">COUNTIF($O99:$HQ99,10)</f>
        <v>0</v>
      </c>
      <c r="G99">
        <f aca="true" t="shared" si="57" ref="G99:G120">COUNTIF($O99:$HQ99,9)</f>
        <v>0</v>
      </c>
      <c r="H99">
        <f aca="true" t="shared" si="58" ref="H99:H120">COUNTIF($O99:$HQ99,8)</f>
        <v>2</v>
      </c>
      <c r="I99">
        <f aca="true" t="shared" si="59" ref="I99:I120">COUNTIF($O99:$HQ99,7)</f>
        <v>3</v>
      </c>
      <c r="J99">
        <f aca="true" t="shared" si="60" ref="J99:J120">COUNTIF($O99:$HQ99,6)</f>
        <v>13</v>
      </c>
      <c r="K99">
        <f aca="true" t="shared" si="61" ref="K99:K120">COUNTIF($O99:$HQ99,5)</f>
        <v>2</v>
      </c>
      <c r="L99">
        <f aca="true" t="shared" si="62" ref="L99:L120">COUNTIF($O99:$HQ99,4)</f>
        <v>2</v>
      </c>
      <c r="M99">
        <f aca="true" t="shared" si="63" ref="M99:M120">COUNTIF($O99:$HQ99,3)</f>
        <v>0</v>
      </c>
      <c r="O99" s="19">
        <v>6</v>
      </c>
      <c r="P99" s="17">
        <v>6</v>
      </c>
      <c r="Q99" s="17">
        <v>6</v>
      </c>
      <c r="R99" s="17">
        <v>6</v>
      </c>
      <c r="S99" s="17">
        <v>6</v>
      </c>
      <c r="T99" s="17">
        <v>4</v>
      </c>
      <c r="U99" s="17">
        <v>6</v>
      </c>
      <c r="V99" s="17">
        <v>5</v>
      </c>
      <c r="W99" s="17">
        <v>6</v>
      </c>
      <c r="X99" s="17">
        <v>8</v>
      </c>
      <c r="Y99" s="17">
        <v>6</v>
      </c>
      <c r="Z99" s="17">
        <v>4</v>
      </c>
      <c r="AA99" s="17">
        <v>6</v>
      </c>
      <c r="AB99" s="17">
        <v>6</v>
      </c>
      <c r="AC99" s="17"/>
      <c r="AD99" s="17">
        <v>7</v>
      </c>
      <c r="AE99" s="19">
        <v>7</v>
      </c>
      <c r="AF99" s="19">
        <v>6</v>
      </c>
      <c r="AG99" s="19">
        <v>5</v>
      </c>
      <c r="AH99" s="19">
        <v>6</v>
      </c>
      <c r="AI99" s="19">
        <v>8</v>
      </c>
      <c r="AJ99" s="19"/>
      <c r="AK99" s="19">
        <v>7</v>
      </c>
      <c r="AL99" s="19">
        <v>6</v>
      </c>
      <c r="AM99" s="17"/>
      <c r="AN99" s="17"/>
      <c r="AO99" s="17"/>
      <c r="AP99" s="17"/>
    </row>
    <row r="100" spans="1:42" ht="13.5">
      <c r="A100" s="55" t="s">
        <v>538</v>
      </c>
      <c r="B100" t="s">
        <v>289</v>
      </c>
      <c r="C100" s="59">
        <f t="shared" si="53"/>
        <v>7.318181818181818</v>
      </c>
      <c r="D100">
        <f t="shared" si="54"/>
        <v>161</v>
      </c>
      <c r="E100" s="2">
        <f t="shared" si="55"/>
        <v>22</v>
      </c>
      <c r="F100">
        <f t="shared" si="56"/>
        <v>2</v>
      </c>
      <c r="G100">
        <f t="shared" si="57"/>
        <v>2</v>
      </c>
      <c r="H100">
        <f t="shared" si="58"/>
        <v>4</v>
      </c>
      <c r="I100">
        <f t="shared" si="59"/>
        <v>8</v>
      </c>
      <c r="J100">
        <f t="shared" si="60"/>
        <v>5</v>
      </c>
      <c r="K100">
        <f t="shared" si="61"/>
        <v>1</v>
      </c>
      <c r="L100">
        <f t="shared" si="62"/>
        <v>0</v>
      </c>
      <c r="M100">
        <f t="shared" si="63"/>
        <v>0</v>
      </c>
      <c r="O100" s="19">
        <v>7</v>
      </c>
      <c r="P100" s="18">
        <v>10</v>
      </c>
      <c r="Q100" s="17">
        <v>5</v>
      </c>
      <c r="R100" s="17">
        <v>8</v>
      </c>
      <c r="S100" s="17">
        <v>8</v>
      </c>
      <c r="T100" s="17">
        <v>6</v>
      </c>
      <c r="U100" s="17">
        <v>7</v>
      </c>
      <c r="V100" s="17">
        <v>8</v>
      </c>
      <c r="W100" s="18">
        <v>10</v>
      </c>
      <c r="X100" s="17">
        <v>6</v>
      </c>
      <c r="Y100" s="17">
        <v>6</v>
      </c>
      <c r="Z100" s="17">
        <v>8</v>
      </c>
      <c r="AA100" s="17">
        <v>9</v>
      </c>
      <c r="AB100" s="17">
        <v>7</v>
      </c>
      <c r="AC100" s="17">
        <v>7</v>
      </c>
      <c r="AD100" s="17">
        <v>6</v>
      </c>
      <c r="AE100" s="19">
        <v>9</v>
      </c>
      <c r="AF100" s="19">
        <v>7</v>
      </c>
      <c r="AG100" s="19">
        <v>6</v>
      </c>
      <c r="AH100" s="19">
        <v>7</v>
      </c>
      <c r="AI100" s="19"/>
      <c r="AJ100" s="19"/>
      <c r="AK100" s="19">
        <v>7</v>
      </c>
      <c r="AL100" s="19">
        <v>7</v>
      </c>
      <c r="AM100" s="17"/>
      <c r="AN100" s="17"/>
      <c r="AO100" s="17"/>
      <c r="AP100" s="17"/>
    </row>
    <row r="101" spans="1:42" ht="13.5">
      <c r="A101" s="55" t="s">
        <v>539</v>
      </c>
      <c r="B101" t="s">
        <v>540</v>
      </c>
      <c r="C101" s="54">
        <f t="shared" si="53"/>
        <v>6.521739130434782</v>
      </c>
      <c r="D101">
        <f t="shared" si="54"/>
        <v>150</v>
      </c>
      <c r="E101" s="2">
        <f t="shared" si="55"/>
        <v>23</v>
      </c>
      <c r="F101">
        <f t="shared" si="56"/>
        <v>0</v>
      </c>
      <c r="G101">
        <f t="shared" si="57"/>
        <v>0</v>
      </c>
      <c r="H101">
        <f t="shared" si="58"/>
        <v>3</v>
      </c>
      <c r="I101">
        <f t="shared" si="59"/>
        <v>7</v>
      </c>
      <c r="J101">
        <f t="shared" si="60"/>
        <v>12</v>
      </c>
      <c r="K101">
        <f t="shared" si="61"/>
        <v>1</v>
      </c>
      <c r="L101">
        <f t="shared" si="62"/>
        <v>0</v>
      </c>
      <c r="M101">
        <f t="shared" si="63"/>
        <v>0</v>
      </c>
      <c r="O101" s="19">
        <v>8</v>
      </c>
      <c r="P101" s="17">
        <v>6</v>
      </c>
      <c r="Q101" s="17">
        <v>6</v>
      </c>
      <c r="R101" s="17">
        <v>6</v>
      </c>
      <c r="S101" s="17">
        <v>8</v>
      </c>
      <c r="T101" s="17">
        <v>7</v>
      </c>
      <c r="U101" s="17">
        <v>5</v>
      </c>
      <c r="V101" s="17">
        <v>7</v>
      </c>
      <c r="W101" s="17">
        <v>8</v>
      </c>
      <c r="X101" s="17">
        <v>7</v>
      </c>
      <c r="Y101" s="17">
        <v>6</v>
      </c>
      <c r="Z101" s="17">
        <v>7</v>
      </c>
      <c r="AA101" s="17">
        <v>6</v>
      </c>
      <c r="AB101" s="17">
        <v>6</v>
      </c>
      <c r="AC101" s="17">
        <v>7</v>
      </c>
      <c r="AD101" s="17">
        <v>6</v>
      </c>
      <c r="AE101" s="19">
        <v>6</v>
      </c>
      <c r="AF101" s="19">
        <v>6</v>
      </c>
      <c r="AG101" s="19">
        <v>7</v>
      </c>
      <c r="AH101" s="19">
        <v>6</v>
      </c>
      <c r="AI101" s="19"/>
      <c r="AJ101" s="19"/>
      <c r="AK101" s="19"/>
      <c r="AL101" s="19">
        <v>6</v>
      </c>
      <c r="AM101" s="17">
        <v>6</v>
      </c>
      <c r="AN101" s="17">
        <v>7</v>
      </c>
      <c r="AO101" s="17"/>
      <c r="AP101" s="17"/>
    </row>
    <row r="102" spans="1:42" ht="13.5">
      <c r="A102" s="55" t="s">
        <v>541</v>
      </c>
      <c r="B102" t="s">
        <v>542</v>
      </c>
      <c r="C102" s="54">
        <f t="shared" si="53"/>
        <v>6</v>
      </c>
      <c r="D102">
        <f t="shared" si="54"/>
        <v>132</v>
      </c>
      <c r="E102" s="2">
        <f t="shared" si="55"/>
        <v>22</v>
      </c>
      <c r="F102">
        <f t="shared" si="56"/>
        <v>0</v>
      </c>
      <c r="G102">
        <f t="shared" si="57"/>
        <v>0</v>
      </c>
      <c r="H102">
        <f t="shared" si="58"/>
        <v>1</v>
      </c>
      <c r="I102">
        <f t="shared" si="59"/>
        <v>3</v>
      </c>
      <c r="J102">
        <f t="shared" si="60"/>
        <v>13</v>
      </c>
      <c r="K102">
        <f t="shared" si="61"/>
        <v>5</v>
      </c>
      <c r="L102">
        <f t="shared" si="62"/>
        <v>0</v>
      </c>
      <c r="M102">
        <f t="shared" si="63"/>
        <v>0</v>
      </c>
      <c r="O102" s="19">
        <v>6</v>
      </c>
      <c r="P102" s="17">
        <v>6</v>
      </c>
      <c r="Q102" s="17">
        <v>6</v>
      </c>
      <c r="R102" s="17">
        <v>5</v>
      </c>
      <c r="S102" s="17">
        <v>6</v>
      </c>
      <c r="T102" s="17">
        <v>6</v>
      </c>
      <c r="U102" s="17">
        <v>5</v>
      </c>
      <c r="V102" s="17">
        <v>6</v>
      </c>
      <c r="W102" s="17">
        <v>8</v>
      </c>
      <c r="X102" s="17">
        <v>6</v>
      </c>
      <c r="Y102" s="17">
        <v>5</v>
      </c>
      <c r="Z102" s="17">
        <v>7</v>
      </c>
      <c r="AA102" s="17">
        <v>7</v>
      </c>
      <c r="AB102" s="17">
        <v>6</v>
      </c>
      <c r="AC102" s="17">
        <v>6</v>
      </c>
      <c r="AD102" s="17">
        <v>6</v>
      </c>
      <c r="AE102" s="19">
        <v>5</v>
      </c>
      <c r="AF102" s="19">
        <v>6</v>
      </c>
      <c r="AG102" s="19">
        <v>6</v>
      </c>
      <c r="AH102" s="19">
        <v>6</v>
      </c>
      <c r="AI102" s="19"/>
      <c r="AJ102" s="19">
        <v>5</v>
      </c>
      <c r="AK102" s="19"/>
      <c r="AL102" s="19"/>
      <c r="AM102" s="17">
        <v>7</v>
      </c>
      <c r="AN102" s="17"/>
      <c r="AO102" s="17"/>
      <c r="AP102" s="17"/>
    </row>
    <row r="103" spans="1:42" ht="13.5">
      <c r="A103" s="55" t="s">
        <v>543</v>
      </c>
      <c r="B103" t="s">
        <v>290</v>
      </c>
      <c r="C103" s="59">
        <f t="shared" si="53"/>
        <v>7.2727272727272725</v>
      </c>
      <c r="D103">
        <f t="shared" si="54"/>
        <v>160</v>
      </c>
      <c r="E103" s="2">
        <f t="shared" si="55"/>
        <v>22</v>
      </c>
      <c r="F103">
        <f t="shared" si="56"/>
        <v>1</v>
      </c>
      <c r="G103">
        <f t="shared" si="57"/>
        <v>2</v>
      </c>
      <c r="H103">
        <f t="shared" si="58"/>
        <v>4</v>
      </c>
      <c r="I103">
        <f t="shared" si="59"/>
        <v>11</v>
      </c>
      <c r="J103">
        <f t="shared" si="60"/>
        <v>3</v>
      </c>
      <c r="K103">
        <f t="shared" si="61"/>
        <v>1</v>
      </c>
      <c r="L103">
        <f t="shared" si="62"/>
        <v>0</v>
      </c>
      <c r="M103">
        <f t="shared" si="63"/>
        <v>0</v>
      </c>
      <c r="O103" s="19">
        <v>7</v>
      </c>
      <c r="P103" s="17">
        <v>8</v>
      </c>
      <c r="Q103" s="17">
        <v>6</v>
      </c>
      <c r="R103" s="17">
        <v>7</v>
      </c>
      <c r="S103" s="17">
        <v>7</v>
      </c>
      <c r="T103" s="17">
        <v>6</v>
      </c>
      <c r="U103" s="17">
        <v>6</v>
      </c>
      <c r="V103" s="17">
        <v>7</v>
      </c>
      <c r="W103" s="18">
        <v>10</v>
      </c>
      <c r="X103" s="17">
        <v>8</v>
      </c>
      <c r="Y103" s="17">
        <v>5</v>
      </c>
      <c r="Z103" s="17">
        <v>7</v>
      </c>
      <c r="AA103" s="17">
        <v>7</v>
      </c>
      <c r="AB103" s="17">
        <v>8</v>
      </c>
      <c r="AC103" s="17">
        <v>7</v>
      </c>
      <c r="AD103" s="17">
        <v>8</v>
      </c>
      <c r="AE103" s="19">
        <v>7</v>
      </c>
      <c r="AF103" s="19">
        <v>7</v>
      </c>
      <c r="AG103" s="19">
        <v>7</v>
      </c>
      <c r="AH103" s="19">
        <v>9</v>
      </c>
      <c r="AI103" s="19">
        <v>7</v>
      </c>
      <c r="AJ103" s="19"/>
      <c r="AK103" s="19">
        <v>9</v>
      </c>
      <c r="AL103" s="19"/>
      <c r="AM103" s="17"/>
      <c r="AN103" s="17"/>
      <c r="AO103" s="17"/>
      <c r="AP103" s="17"/>
    </row>
    <row r="104" spans="1:42" ht="13.5">
      <c r="A104" s="55" t="s">
        <v>544</v>
      </c>
      <c r="B104" t="s">
        <v>545</v>
      </c>
      <c r="C104" s="59">
        <f t="shared" si="53"/>
        <v>7.181818181818182</v>
      </c>
      <c r="D104">
        <f t="shared" si="54"/>
        <v>158</v>
      </c>
      <c r="E104" s="2">
        <f t="shared" si="55"/>
        <v>22</v>
      </c>
      <c r="F104">
        <f t="shared" si="56"/>
        <v>0</v>
      </c>
      <c r="G104">
        <f t="shared" si="57"/>
        <v>2</v>
      </c>
      <c r="H104">
        <f t="shared" si="58"/>
        <v>7</v>
      </c>
      <c r="I104">
        <f t="shared" si="59"/>
        <v>7</v>
      </c>
      <c r="J104">
        <f t="shared" si="60"/>
        <v>5</v>
      </c>
      <c r="K104">
        <f t="shared" si="61"/>
        <v>1</v>
      </c>
      <c r="L104">
        <f t="shared" si="62"/>
        <v>0</v>
      </c>
      <c r="M104">
        <f t="shared" si="63"/>
        <v>0</v>
      </c>
      <c r="O104" s="19">
        <v>8</v>
      </c>
      <c r="P104" s="17">
        <v>7</v>
      </c>
      <c r="Q104" s="17">
        <v>6</v>
      </c>
      <c r="R104" s="17">
        <v>7</v>
      </c>
      <c r="S104" s="17">
        <v>6</v>
      </c>
      <c r="T104" s="17">
        <v>7</v>
      </c>
      <c r="U104" s="17">
        <v>7</v>
      </c>
      <c r="V104" s="17">
        <v>9</v>
      </c>
      <c r="W104" s="17">
        <v>8</v>
      </c>
      <c r="X104" s="17">
        <v>8</v>
      </c>
      <c r="Y104" s="17">
        <v>8</v>
      </c>
      <c r="Z104" s="17">
        <v>6</v>
      </c>
      <c r="AA104" s="17">
        <v>7</v>
      </c>
      <c r="AB104" s="17">
        <v>9</v>
      </c>
      <c r="AC104" s="17">
        <v>7</v>
      </c>
      <c r="AD104" s="17">
        <v>7</v>
      </c>
      <c r="AE104" s="19">
        <v>8</v>
      </c>
      <c r="AF104" s="19">
        <v>5</v>
      </c>
      <c r="AG104" s="19">
        <v>8</v>
      </c>
      <c r="AH104" s="19">
        <v>6</v>
      </c>
      <c r="AI104" s="19"/>
      <c r="AJ104" s="19">
        <v>6</v>
      </c>
      <c r="AK104" s="19"/>
      <c r="AL104" s="19"/>
      <c r="AM104" s="17"/>
      <c r="AN104" s="17"/>
      <c r="AO104" s="17">
        <v>8</v>
      </c>
      <c r="AP104" s="17"/>
    </row>
    <row r="105" spans="1:42" ht="13.5">
      <c r="A105" s="55" t="s">
        <v>546</v>
      </c>
      <c r="B105" t="s">
        <v>547</v>
      </c>
      <c r="C105" s="59">
        <f t="shared" si="53"/>
        <v>7.380952380952381</v>
      </c>
      <c r="D105">
        <f t="shared" si="54"/>
        <v>155</v>
      </c>
      <c r="E105" s="2">
        <f t="shared" si="55"/>
        <v>21</v>
      </c>
      <c r="F105">
        <f t="shared" si="56"/>
        <v>1</v>
      </c>
      <c r="G105">
        <f t="shared" si="57"/>
        <v>1</v>
      </c>
      <c r="H105">
        <f t="shared" si="58"/>
        <v>7</v>
      </c>
      <c r="I105">
        <f t="shared" si="59"/>
        <v>9</v>
      </c>
      <c r="J105">
        <f t="shared" si="60"/>
        <v>2</v>
      </c>
      <c r="K105">
        <f t="shared" si="61"/>
        <v>1</v>
      </c>
      <c r="L105">
        <f t="shared" si="62"/>
        <v>0</v>
      </c>
      <c r="M105">
        <f t="shared" si="63"/>
        <v>0</v>
      </c>
      <c r="O105" s="19">
        <v>7</v>
      </c>
      <c r="P105" s="17">
        <v>7</v>
      </c>
      <c r="Q105" s="17">
        <v>8</v>
      </c>
      <c r="R105" s="17">
        <v>8</v>
      </c>
      <c r="S105" s="17">
        <v>7</v>
      </c>
      <c r="T105" s="17">
        <v>5</v>
      </c>
      <c r="U105" s="17">
        <v>8</v>
      </c>
      <c r="V105" s="17">
        <v>7</v>
      </c>
      <c r="W105" s="17">
        <v>9</v>
      </c>
      <c r="X105" s="18">
        <v>10</v>
      </c>
      <c r="Y105" s="17">
        <v>7</v>
      </c>
      <c r="Z105" s="17">
        <v>7</v>
      </c>
      <c r="AA105" s="17">
        <v>7</v>
      </c>
      <c r="AB105" s="17">
        <v>8</v>
      </c>
      <c r="AC105" s="17">
        <v>7</v>
      </c>
      <c r="AD105" s="17">
        <v>8</v>
      </c>
      <c r="AE105" s="19">
        <v>6</v>
      </c>
      <c r="AF105" s="19">
        <v>6</v>
      </c>
      <c r="AG105" s="19">
        <v>8</v>
      </c>
      <c r="AH105" s="19">
        <v>8</v>
      </c>
      <c r="AI105" s="19"/>
      <c r="AJ105" s="19"/>
      <c r="AK105" s="19"/>
      <c r="AL105" s="19"/>
      <c r="AM105" s="17"/>
      <c r="AN105" s="17">
        <v>7</v>
      </c>
      <c r="AO105" s="17"/>
      <c r="AP105" s="17"/>
    </row>
    <row r="106" spans="1:42" ht="13.5">
      <c r="A106" s="55" t="s">
        <v>548</v>
      </c>
      <c r="B106" t="s">
        <v>291</v>
      </c>
      <c r="C106" s="54">
        <f t="shared" si="53"/>
        <v>6.9</v>
      </c>
      <c r="D106">
        <f t="shared" si="54"/>
        <v>138</v>
      </c>
      <c r="E106" s="2">
        <f t="shared" si="55"/>
        <v>20</v>
      </c>
      <c r="F106">
        <f t="shared" si="56"/>
        <v>0</v>
      </c>
      <c r="G106">
        <f t="shared" si="57"/>
        <v>0</v>
      </c>
      <c r="H106">
        <f t="shared" si="58"/>
        <v>5</v>
      </c>
      <c r="I106">
        <f t="shared" si="59"/>
        <v>9</v>
      </c>
      <c r="J106">
        <f t="shared" si="60"/>
        <v>5</v>
      </c>
      <c r="K106">
        <f t="shared" si="61"/>
        <v>1</v>
      </c>
      <c r="L106">
        <f t="shared" si="62"/>
        <v>0</v>
      </c>
      <c r="M106">
        <f t="shared" si="63"/>
        <v>0</v>
      </c>
      <c r="O106" s="19">
        <v>7</v>
      </c>
      <c r="P106" s="17">
        <v>7</v>
      </c>
      <c r="Q106" s="17">
        <v>6</v>
      </c>
      <c r="R106" s="17">
        <v>6</v>
      </c>
      <c r="S106" s="17">
        <v>7</v>
      </c>
      <c r="T106" s="17">
        <v>7</v>
      </c>
      <c r="U106" s="17">
        <v>5</v>
      </c>
      <c r="V106" s="17">
        <v>7</v>
      </c>
      <c r="W106" s="17">
        <v>8</v>
      </c>
      <c r="X106" s="17">
        <v>8</v>
      </c>
      <c r="Y106" s="17">
        <v>6</v>
      </c>
      <c r="Z106" s="17">
        <v>7</v>
      </c>
      <c r="AA106" s="17">
        <v>6</v>
      </c>
      <c r="AB106" s="17">
        <v>6</v>
      </c>
      <c r="AC106" s="17">
        <v>7</v>
      </c>
      <c r="AD106" s="17">
        <v>7</v>
      </c>
      <c r="AE106" s="19">
        <v>8</v>
      </c>
      <c r="AF106" s="19">
        <v>8</v>
      </c>
      <c r="AG106" s="19">
        <v>8</v>
      </c>
      <c r="AH106" s="19">
        <v>7</v>
      </c>
      <c r="AI106" s="19"/>
      <c r="AJ106" s="19"/>
      <c r="AK106" s="19"/>
      <c r="AL106" s="19"/>
      <c r="AM106" s="17"/>
      <c r="AN106" s="17"/>
      <c r="AO106" s="17"/>
      <c r="AP106" s="17"/>
    </row>
    <row r="107" spans="1:42" ht="13.5">
      <c r="A107" s="55" t="s">
        <v>549</v>
      </c>
      <c r="B107" t="s">
        <v>550</v>
      </c>
      <c r="C107" s="59">
        <f t="shared" si="53"/>
        <v>7.0476190476190474</v>
      </c>
      <c r="D107">
        <f t="shared" si="54"/>
        <v>148</v>
      </c>
      <c r="E107" s="2">
        <f t="shared" si="55"/>
        <v>21</v>
      </c>
      <c r="F107">
        <f t="shared" si="56"/>
        <v>0</v>
      </c>
      <c r="G107">
        <f t="shared" si="57"/>
        <v>2</v>
      </c>
      <c r="H107">
        <f t="shared" si="58"/>
        <v>5</v>
      </c>
      <c r="I107">
        <f t="shared" si="59"/>
        <v>8</v>
      </c>
      <c r="J107">
        <f t="shared" si="60"/>
        <v>4</v>
      </c>
      <c r="K107">
        <f t="shared" si="61"/>
        <v>2</v>
      </c>
      <c r="L107">
        <f t="shared" si="62"/>
        <v>0</v>
      </c>
      <c r="M107">
        <f t="shared" si="63"/>
        <v>0</v>
      </c>
      <c r="O107" s="19">
        <v>8</v>
      </c>
      <c r="P107" s="17">
        <v>6</v>
      </c>
      <c r="Q107" s="17">
        <v>8</v>
      </c>
      <c r="R107" s="17">
        <v>7</v>
      </c>
      <c r="S107" s="17">
        <v>8</v>
      </c>
      <c r="T107" s="17">
        <v>6</v>
      </c>
      <c r="U107" s="17">
        <v>8</v>
      </c>
      <c r="V107" s="17">
        <v>7</v>
      </c>
      <c r="W107" s="17">
        <v>7</v>
      </c>
      <c r="X107" s="17">
        <v>8</v>
      </c>
      <c r="Y107" s="17">
        <v>5</v>
      </c>
      <c r="Z107" s="17">
        <v>9</v>
      </c>
      <c r="AA107" s="17">
        <v>9</v>
      </c>
      <c r="AB107" s="17">
        <v>7</v>
      </c>
      <c r="AC107" s="17">
        <v>7</v>
      </c>
      <c r="AD107" s="17">
        <v>7</v>
      </c>
      <c r="AE107" s="19">
        <v>5</v>
      </c>
      <c r="AF107" s="19">
        <v>6</v>
      </c>
      <c r="AG107" s="19">
        <v>6</v>
      </c>
      <c r="AH107" s="19">
        <v>7</v>
      </c>
      <c r="AI107" s="19"/>
      <c r="AJ107" s="19"/>
      <c r="AK107" s="19"/>
      <c r="AL107" s="19">
        <v>7</v>
      </c>
      <c r="AM107" s="17"/>
      <c r="AN107" s="17"/>
      <c r="AO107" s="17"/>
      <c r="AP107" s="17"/>
    </row>
    <row r="108" spans="1:42" ht="13.5">
      <c r="A108" s="55" t="s">
        <v>551</v>
      </c>
      <c r="B108" t="s">
        <v>552</v>
      </c>
      <c r="C108" s="59">
        <f t="shared" si="53"/>
        <v>7.190476190476191</v>
      </c>
      <c r="D108">
        <f t="shared" si="54"/>
        <v>151</v>
      </c>
      <c r="E108" s="2">
        <f t="shared" si="55"/>
        <v>21</v>
      </c>
      <c r="F108">
        <f t="shared" si="56"/>
        <v>2</v>
      </c>
      <c r="G108">
        <f t="shared" si="57"/>
        <v>1</v>
      </c>
      <c r="H108">
        <f t="shared" si="58"/>
        <v>6</v>
      </c>
      <c r="I108">
        <f t="shared" si="59"/>
        <v>3</v>
      </c>
      <c r="J108">
        <f t="shared" si="60"/>
        <v>8</v>
      </c>
      <c r="K108">
        <f t="shared" si="61"/>
        <v>1</v>
      </c>
      <c r="L108">
        <f t="shared" si="62"/>
        <v>0</v>
      </c>
      <c r="M108">
        <f t="shared" si="63"/>
        <v>0</v>
      </c>
      <c r="O108" s="19">
        <v>8</v>
      </c>
      <c r="P108" s="17">
        <v>6</v>
      </c>
      <c r="Q108" s="17">
        <v>5</v>
      </c>
      <c r="R108" s="17">
        <v>8</v>
      </c>
      <c r="S108" s="17">
        <v>6</v>
      </c>
      <c r="T108" s="17">
        <v>7</v>
      </c>
      <c r="U108" s="17">
        <v>8</v>
      </c>
      <c r="V108" s="17">
        <v>7</v>
      </c>
      <c r="W108" s="18">
        <v>10</v>
      </c>
      <c r="X108" s="18">
        <v>10</v>
      </c>
      <c r="Y108" s="17">
        <v>8</v>
      </c>
      <c r="Z108" s="17">
        <v>7</v>
      </c>
      <c r="AA108" s="17">
        <v>6</v>
      </c>
      <c r="AB108" s="17">
        <v>6</v>
      </c>
      <c r="AC108" s="17">
        <v>8</v>
      </c>
      <c r="AD108" s="17">
        <v>8</v>
      </c>
      <c r="AE108" s="19">
        <v>6</v>
      </c>
      <c r="AF108" s="19">
        <v>6</v>
      </c>
      <c r="AG108" s="19">
        <v>9</v>
      </c>
      <c r="AH108" s="19">
        <v>6</v>
      </c>
      <c r="AI108" s="19"/>
      <c r="AJ108" s="19"/>
      <c r="AK108" s="19">
        <v>6</v>
      </c>
      <c r="AL108" s="19"/>
      <c r="AM108" s="17"/>
      <c r="AN108" s="17"/>
      <c r="AO108" s="17"/>
      <c r="AP108" s="17"/>
    </row>
    <row r="109" spans="1:42" ht="13.5">
      <c r="A109" s="55" t="s">
        <v>553</v>
      </c>
      <c r="B109" t="s">
        <v>292</v>
      </c>
      <c r="C109" s="59">
        <f t="shared" si="53"/>
        <v>7.0476190476190474</v>
      </c>
      <c r="D109">
        <f t="shared" si="54"/>
        <v>148</v>
      </c>
      <c r="E109" s="2">
        <f t="shared" si="55"/>
        <v>21</v>
      </c>
      <c r="F109">
        <f t="shared" si="56"/>
        <v>0</v>
      </c>
      <c r="G109">
        <f t="shared" si="57"/>
        <v>2</v>
      </c>
      <c r="H109">
        <f t="shared" si="58"/>
        <v>5</v>
      </c>
      <c r="I109">
        <f t="shared" si="59"/>
        <v>7</v>
      </c>
      <c r="J109">
        <f t="shared" si="60"/>
        <v>6</v>
      </c>
      <c r="K109">
        <f t="shared" si="61"/>
        <v>1</v>
      </c>
      <c r="L109">
        <f t="shared" si="62"/>
        <v>0</v>
      </c>
      <c r="M109">
        <f t="shared" si="63"/>
        <v>0</v>
      </c>
      <c r="O109" s="19">
        <v>8</v>
      </c>
      <c r="P109" s="17">
        <v>7</v>
      </c>
      <c r="Q109" s="17">
        <v>6</v>
      </c>
      <c r="R109" s="17">
        <v>8</v>
      </c>
      <c r="S109" s="17">
        <v>6</v>
      </c>
      <c r="T109" s="17">
        <v>7</v>
      </c>
      <c r="U109" s="17">
        <v>9</v>
      </c>
      <c r="V109" s="17">
        <v>7</v>
      </c>
      <c r="W109" s="17">
        <v>5</v>
      </c>
      <c r="X109" s="17">
        <v>9</v>
      </c>
      <c r="Y109" s="17">
        <v>6</v>
      </c>
      <c r="Z109" s="17">
        <v>7</v>
      </c>
      <c r="AA109" s="17">
        <v>8</v>
      </c>
      <c r="AB109" s="17">
        <v>7</v>
      </c>
      <c r="AC109" s="17">
        <v>8</v>
      </c>
      <c r="AD109" s="17">
        <v>6</v>
      </c>
      <c r="AE109" s="19">
        <v>7</v>
      </c>
      <c r="AF109" s="19">
        <v>6</v>
      </c>
      <c r="AG109" s="19">
        <v>7</v>
      </c>
      <c r="AH109" s="19">
        <v>6</v>
      </c>
      <c r="AI109" s="19"/>
      <c r="AJ109" s="19"/>
      <c r="AK109" s="19"/>
      <c r="AL109" s="19"/>
      <c r="AM109" s="17"/>
      <c r="AN109" s="17"/>
      <c r="AO109" s="17">
        <v>8</v>
      </c>
      <c r="AP109" s="17"/>
    </row>
    <row r="110" spans="1:42" ht="13.5">
      <c r="A110" s="55" t="s">
        <v>554</v>
      </c>
      <c r="B110" t="s">
        <v>555</v>
      </c>
      <c r="C110" s="61">
        <f t="shared" si="53"/>
        <v>7.904761904761905</v>
      </c>
      <c r="D110">
        <f t="shared" si="54"/>
        <v>166</v>
      </c>
      <c r="E110" s="2">
        <f t="shared" si="55"/>
        <v>21</v>
      </c>
      <c r="F110">
        <f t="shared" si="56"/>
        <v>3</v>
      </c>
      <c r="G110">
        <f t="shared" si="57"/>
        <v>5</v>
      </c>
      <c r="H110">
        <f t="shared" si="58"/>
        <v>4</v>
      </c>
      <c r="I110">
        <f t="shared" si="59"/>
        <v>5</v>
      </c>
      <c r="J110">
        <f t="shared" si="60"/>
        <v>4</v>
      </c>
      <c r="K110">
        <f t="shared" si="61"/>
        <v>0</v>
      </c>
      <c r="L110">
        <f t="shared" si="62"/>
        <v>0</v>
      </c>
      <c r="M110">
        <f t="shared" si="63"/>
        <v>0</v>
      </c>
      <c r="O110" s="19">
        <v>9</v>
      </c>
      <c r="P110" s="17">
        <v>6</v>
      </c>
      <c r="Q110" s="17">
        <v>9</v>
      </c>
      <c r="R110" s="18">
        <v>10</v>
      </c>
      <c r="S110" s="17">
        <v>7</v>
      </c>
      <c r="T110" s="17">
        <v>8</v>
      </c>
      <c r="U110" s="17">
        <v>9</v>
      </c>
      <c r="V110" s="17">
        <v>8</v>
      </c>
      <c r="W110" s="17">
        <v>9</v>
      </c>
      <c r="X110" s="18">
        <v>10</v>
      </c>
      <c r="Y110" s="17">
        <v>7</v>
      </c>
      <c r="Z110" s="17">
        <v>8</v>
      </c>
      <c r="AA110" s="17">
        <v>7</v>
      </c>
      <c r="AB110" s="17">
        <v>7</v>
      </c>
      <c r="AC110" s="17">
        <v>8</v>
      </c>
      <c r="AD110" s="17">
        <v>9</v>
      </c>
      <c r="AE110" s="19">
        <v>7</v>
      </c>
      <c r="AF110" s="19">
        <v>6</v>
      </c>
      <c r="AG110" s="29">
        <v>10</v>
      </c>
      <c r="AH110" s="19">
        <v>6</v>
      </c>
      <c r="AI110" s="19">
        <v>6</v>
      </c>
      <c r="AJ110" s="19"/>
      <c r="AK110" s="19"/>
      <c r="AL110" s="19"/>
      <c r="AM110" s="17"/>
      <c r="AN110" s="17"/>
      <c r="AO110" s="17"/>
      <c r="AP110" s="17"/>
    </row>
    <row r="111" spans="1:42" ht="13.5">
      <c r="A111" s="55" t="s">
        <v>556</v>
      </c>
      <c r="B111" t="s">
        <v>293</v>
      </c>
      <c r="C111" s="54">
        <f t="shared" si="53"/>
        <v>6.761904761904762</v>
      </c>
      <c r="D111">
        <f t="shared" si="54"/>
        <v>142</v>
      </c>
      <c r="E111" s="2">
        <f t="shared" si="55"/>
        <v>21</v>
      </c>
      <c r="F111">
        <f t="shared" si="56"/>
        <v>0</v>
      </c>
      <c r="G111">
        <f t="shared" si="57"/>
        <v>1</v>
      </c>
      <c r="H111">
        <f t="shared" si="58"/>
        <v>3</v>
      </c>
      <c r="I111">
        <f t="shared" si="59"/>
        <v>7</v>
      </c>
      <c r="J111">
        <f t="shared" si="60"/>
        <v>10</v>
      </c>
      <c r="K111">
        <f t="shared" si="61"/>
        <v>0</v>
      </c>
      <c r="L111">
        <f t="shared" si="62"/>
        <v>0</v>
      </c>
      <c r="M111">
        <f t="shared" si="63"/>
        <v>0</v>
      </c>
      <c r="O111" s="19">
        <v>8</v>
      </c>
      <c r="P111" s="17">
        <v>6</v>
      </c>
      <c r="Q111" s="17">
        <v>6</v>
      </c>
      <c r="R111" s="17">
        <v>6</v>
      </c>
      <c r="S111" s="17">
        <v>8</v>
      </c>
      <c r="T111" s="17">
        <v>7</v>
      </c>
      <c r="U111" s="17">
        <v>7</v>
      </c>
      <c r="V111" s="17">
        <v>7</v>
      </c>
      <c r="W111" s="17">
        <v>6</v>
      </c>
      <c r="X111" s="17">
        <v>9</v>
      </c>
      <c r="Y111" s="17">
        <v>6</v>
      </c>
      <c r="Z111" s="17">
        <v>7</v>
      </c>
      <c r="AA111" s="17">
        <v>8</v>
      </c>
      <c r="AB111" s="17">
        <v>7</v>
      </c>
      <c r="AC111" s="17">
        <v>7</v>
      </c>
      <c r="AD111" s="17">
        <v>7</v>
      </c>
      <c r="AE111" s="19">
        <v>6</v>
      </c>
      <c r="AF111" s="19">
        <v>6</v>
      </c>
      <c r="AG111" s="19">
        <v>6</v>
      </c>
      <c r="AH111" s="19">
        <v>6</v>
      </c>
      <c r="AI111" s="19"/>
      <c r="AJ111" s="19">
        <v>6</v>
      </c>
      <c r="AK111" s="19"/>
      <c r="AL111" s="19"/>
      <c r="AM111" s="17"/>
      <c r="AN111" s="17"/>
      <c r="AO111" s="17"/>
      <c r="AP111" s="17"/>
    </row>
    <row r="112" spans="1:42" ht="13.5">
      <c r="A112" s="55" t="s">
        <v>557</v>
      </c>
      <c r="B112" t="s">
        <v>558</v>
      </c>
      <c r="C112" s="59">
        <f t="shared" si="53"/>
        <v>7.35</v>
      </c>
      <c r="D112">
        <f t="shared" si="54"/>
        <v>147</v>
      </c>
      <c r="E112" s="2">
        <f t="shared" si="55"/>
        <v>20</v>
      </c>
      <c r="F112">
        <f t="shared" si="56"/>
        <v>0</v>
      </c>
      <c r="G112">
        <f t="shared" si="57"/>
        <v>4</v>
      </c>
      <c r="H112">
        <f t="shared" si="58"/>
        <v>3</v>
      </c>
      <c r="I112">
        <f t="shared" si="59"/>
        <v>9</v>
      </c>
      <c r="J112">
        <f t="shared" si="60"/>
        <v>4</v>
      </c>
      <c r="K112">
        <f t="shared" si="61"/>
        <v>0</v>
      </c>
      <c r="L112">
        <f t="shared" si="62"/>
        <v>0</v>
      </c>
      <c r="M112">
        <f t="shared" si="63"/>
        <v>0</v>
      </c>
      <c r="O112" s="19">
        <v>7</v>
      </c>
      <c r="P112" s="17">
        <v>7</v>
      </c>
      <c r="Q112" s="17">
        <v>9</v>
      </c>
      <c r="R112" s="17">
        <v>8</v>
      </c>
      <c r="S112" s="17">
        <v>8</v>
      </c>
      <c r="T112" s="17">
        <v>6</v>
      </c>
      <c r="U112" s="17">
        <v>7</v>
      </c>
      <c r="V112" s="17">
        <v>7</v>
      </c>
      <c r="W112" s="17">
        <v>7</v>
      </c>
      <c r="X112" s="17">
        <v>8</v>
      </c>
      <c r="Y112" s="17">
        <v>7</v>
      </c>
      <c r="Z112" s="17">
        <v>9</v>
      </c>
      <c r="AA112" s="17">
        <v>9</v>
      </c>
      <c r="AB112" s="17">
        <v>6</v>
      </c>
      <c r="AC112" s="17">
        <v>6</v>
      </c>
      <c r="AD112" s="17">
        <v>9</v>
      </c>
      <c r="AE112" s="19">
        <v>7</v>
      </c>
      <c r="AF112" s="19">
        <v>6</v>
      </c>
      <c r="AG112" s="19">
        <v>7</v>
      </c>
      <c r="AH112" s="19">
        <v>7</v>
      </c>
      <c r="AI112" s="19"/>
      <c r="AJ112" s="19"/>
      <c r="AK112" s="19"/>
      <c r="AL112" s="19"/>
      <c r="AM112" s="17"/>
      <c r="AN112" s="17"/>
      <c r="AO112" s="17"/>
      <c r="AP112" s="17"/>
    </row>
    <row r="113" spans="1:42" ht="13.5">
      <c r="A113" s="55" t="s">
        <v>559</v>
      </c>
      <c r="B113" t="s">
        <v>560</v>
      </c>
      <c r="C113" s="54">
        <f t="shared" si="53"/>
        <v>6.285714285714286</v>
      </c>
      <c r="D113">
        <f t="shared" si="54"/>
        <v>132</v>
      </c>
      <c r="E113" s="2">
        <f t="shared" si="55"/>
        <v>21</v>
      </c>
      <c r="F113">
        <f t="shared" si="56"/>
        <v>0</v>
      </c>
      <c r="G113">
        <f t="shared" si="57"/>
        <v>1</v>
      </c>
      <c r="H113">
        <f t="shared" si="58"/>
        <v>1</v>
      </c>
      <c r="I113">
        <f t="shared" si="59"/>
        <v>6</v>
      </c>
      <c r="J113">
        <f t="shared" si="60"/>
        <v>8</v>
      </c>
      <c r="K113">
        <f t="shared" si="61"/>
        <v>5</v>
      </c>
      <c r="L113">
        <f t="shared" si="62"/>
        <v>0</v>
      </c>
      <c r="M113">
        <f t="shared" si="63"/>
        <v>0</v>
      </c>
      <c r="O113" s="19">
        <v>6</v>
      </c>
      <c r="P113" s="17">
        <v>5</v>
      </c>
      <c r="Q113" s="17">
        <v>5</v>
      </c>
      <c r="R113" s="17">
        <v>5</v>
      </c>
      <c r="S113" s="17">
        <v>5</v>
      </c>
      <c r="T113" s="17">
        <v>6</v>
      </c>
      <c r="U113" s="17">
        <v>6</v>
      </c>
      <c r="V113" s="17">
        <v>7</v>
      </c>
      <c r="W113" s="17">
        <v>7</v>
      </c>
      <c r="X113" s="17">
        <v>7</v>
      </c>
      <c r="Y113" s="17">
        <v>6</v>
      </c>
      <c r="Z113" s="17">
        <v>7</v>
      </c>
      <c r="AA113" s="17">
        <v>6</v>
      </c>
      <c r="AB113" s="17">
        <v>6</v>
      </c>
      <c r="AC113" s="17">
        <v>6</v>
      </c>
      <c r="AD113" s="17">
        <v>7</v>
      </c>
      <c r="AE113" s="19">
        <v>9</v>
      </c>
      <c r="AF113" s="19">
        <v>5</v>
      </c>
      <c r="AG113" s="19">
        <v>7</v>
      </c>
      <c r="AH113" s="19">
        <v>8</v>
      </c>
      <c r="AI113" s="19"/>
      <c r="AJ113" s="19">
        <v>6</v>
      </c>
      <c r="AK113" s="19"/>
      <c r="AL113" s="19"/>
      <c r="AM113" s="17"/>
      <c r="AN113" s="17"/>
      <c r="AO113" s="17"/>
      <c r="AP113" s="17"/>
    </row>
    <row r="114" spans="1:42" ht="13.5">
      <c r="A114" s="55" t="s">
        <v>561</v>
      </c>
      <c r="B114" t="s">
        <v>562</v>
      </c>
      <c r="C114" s="54">
        <f t="shared" si="53"/>
        <v>6.45</v>
      </c>
      <c r="D114">
        <f t="shared" si="54"/>
        <v>129</v>
      </c>
      <c r="E114" s="2">
        <f t="shared" si="55"/>
        <v>20</v>
      </c>
      <c r="F114">
        <f t="shared" si="56"/>
        <v>0</v>
      </c>
      <c r="G114">
        <f t="shared" si="57"/>
        <v>1</v>
      </c>
      <c r="H114">
        <f t="shared" si="58"/>
        <v>1</v>
      </c>
      <c r="I114">
        <f t="shared" si="59"/>
        <v>8</v>
      </c>
      <c r="J114">
        <f t="shared" si="60"/>
        <v>6</v>
      </c>
      <c r="K114">
        <f t="shared" si="61"/>
        <v>4</v>
      </c>
      <c r="L114">
        <f t="shared" si="62"/>
        <v>0</v>
      </c>
      <c r="M114">
        <f t="shared" si="63"/>
        <v>0</v>
      </c>
      <c r="O114" s="30">
        <v>7</v>
      </c>
      <c r="P114" s="17">
        <v>5</v>
      </c>
      <c r="Q114" s="17">
        <v>6</v>
      </c>
      <c r="R114" s="17">
        <v>5</v>
      </c>
      <c r="S114" s="17">
        <v>5</v>
      </c>
      <c r="T114" s="17">
        <v>6</v>
      </c>
      <c r="U114" s="17">
        <v>7</v>
      </c>
      <c r="V114" s="17">
        <v>7</v>
      </c>
      <c r="W114" s="17">
        <v>8</v>
      </c>
      <c r="X114" s="17">
        <v>9</v>
      </c>
      <c r="Y114" s="17">
        <v>7</v>
      </c>
      <c r="Z114" s="17">
        <v>6</v>
      </c>
      <c r="AA114" s="17">
        <v>7</v>
      </c>
      <c r="AB114" s="17">
        <v>6</v>
      </c>
      <c r="AC114" s="17">
        <v>7</v>
      </c>
      <c r="AD114" s="17">
        <v>6</v>
      </c>
      <c r="AE114" s="19">
        <v>7</v>
      </c>
      <c r="AF114" s="19">
        <v>5</v>
      </c>
      <c r="AG114" s="30">
        <v>7</v>
      </c>
      <c r="AH114" s="30">
        <v>6</v>
      </c>
      <c r="AI114" s="30"/>
      <c r="AJ114" s="30"/>
      <c r="AK114" s="30"/>
      <c r="AL114" s="30"/>
      <c r="AM114" s="20"/>
      <c r="AN114" s="20"/>
      <c r="AO114" s="20"/>
      <c r="AP114" s="20"/>
    </row>
    <row r="115" spans="1:42" ht="13.5">
      <c r="A115" s="55" t="s">
        <v>563</v>
      </c>
      <c r="B115" t="s">
        <v>564</v>
      </c>
      <c r="C115" s="54">
        <f t="shared" si="53"/>
        <v>6.0476190476190474</v>
      </c>
      <c r="D115">
        <f t="shared" si="54"/>
        <v>127</v>
      </c>
      <c r="E115" s="2">
        <f t="shared" si="55"/>
        <v>21</v>
      </c>
      <c r="F115">
        <f t="shared" si="56"/>
        <v>0</v>
      </c>
      <c r="G115">
        <f t="shared" si="57"/>
        <v>0</v>
      </c>
      <c r="H115">
        <f t="shared" si="58"/>
        <v>1</v>
      </c>
      <c r="I115">
        <f t="shared" si="59"/>
        <v>4</v>
      </c>
      <c r="J115">
        <f t="shared" si="60"/>
        <v>11</v>
      </c>
      <c r="K115">
        <f t="shared" si="61"/>
        <v>5</v>
      </c>
      <c r="L115">
        <f t="shared" si="62"/>
        <v>0</v>
      </c>
      <c r="M115">
        <f t="shared" si="63"/>
        <v>0</v>
      </c>
      <c r="O115" s="30">
        <v>7</v>
      </c>
      <c r="P115" s="17">
        <v>6</v>
      </c>
      <c r="Q115" s="17">
        <v>5</v>
      </c>
      <c r="R115" s="17">
        <v>5</v>
      </c>
      <c r="S115" s="17">
        <v>7</v>
      </c>
      <c r="T115" s="17">
        <v>6</v>
      </c>
      <c r="U115" s="17">
        <v>6</v>
      </c>
      <c r="V115" s="17">
        <v>6</v>
      </c>
      <c r="W115" s="17">
        <v>6</v>
      </c>
      <c r="X115" s="17">
        <v>6</v>
      </c>
      <c r="Y115" s="17">
        <v>6</v>
      </c>
      <c r="Z115" s="17">
        <v>6</v>
      </c>
      <c r="AA115" s="17">
        <v>7</v>
      </c>
      <c r="AB115" s="17">
        <v>6</v>
      </c>
      <c r="AC115" s="17">
        <v>7</v>
      </c>
      <c r="AD115" s="17">
        <v>6</v>
      </c>
      <c r="AE115" s="19">
        <v>8</v>
      </c>
      <c r="AF115" s="19">
        <v>6</v>
      </c>
      <c r="AG115" s="30">
        <v>5</v>
      </c>
      <c r="AH115" s="30">
        <v>5</v>
      </c>
      <c r="AI115" s="30"/>
      <c r="AJ115" s="30">
        <v>5</v>
      </c>
      <c r="AK115" s="30"/>
      <c r="AL115" s="30"/>
      <c r="AM115" s="20"/>
      <c r="AN115" s="20"/>
      <c r="AO115" s="20"/>
      <c r="AP115" s="20"/>
    </row>
    <row r="116" spans="1:42" ht="13.5">
      <c r="A116" s="55" t="s">
        <v>565</v>
      </c>
      <c r="B116" t="s">
        <v>566</v>
      </c>
      <c r="C116" s="54">
        <f t="shared" si="53"/>
        <v>6.4</v>
      </c>
      <c r="D116">
        <f t="shared" si="54"/>
        <v>128</v>
      </c>
      <c r="E116" s="2">
        <f t="shared" si="55"/>
        <v>20</v>
      </c>
      <c r="F116">
        <f t="shared" si="56"/>
        <v>0</v>
      </c>
      <c r="G116">
        <f t="shared" si="57"/>
        <v>1</v>
      </c>
      <c r="H116">
        <f t="shared" si="58"/>
        <v>1</v>
      </c>
      <c r="I116">
        <f t="shared" si="59"/>
        <v>7</v>
      </c>
      <c r="J116">
        <f t="shared" si="60"/>
        <v>7</v>
      </c>
      <c r="K116">
        <f t="shared" si="61"/>
        <v>4</v>
      </c>
      <c r="L116">
        <f t="shared" si="62"/>
        <v>0</v>
      </c>
      <c r="M116">
        <f t="shared" si="63"/>
        <v>0</v>
      </c>
      <c r="O116" s="30">
        <v>8</v>
      </c>
      <c r="P116" s="17">
        <v>6</v>
      </c>
      <c r="Q116" s="17">
        <v>5</v>
      </c>
      <c r="R116" s="17">
        <v>7</v>
      </c>
      <c r="S116" s="17">
        <v>5</v>
      </c>
      <c r="T116" s="17">
        <v>6</v>
      </c>
      <c r="U116" s="17">
        <v>7</v>
      </c>
      <c r="V116" s="17">
        <v>7</v>
      </c>
      <c r="W116" s="17">
        <v>5</v>
      </c>
      <c r="X116" s="17">
        <v>9</v>
      </c>
      <c r="Y116" s="17">
        <v>7</v>
      </c>
      <c r="Z116" s="17">
        <v>7</v>
      </c>
      <c r="AA116" s="17">
        <v>7</v>
      </c>
      <c r="AB116" s="17">
        <v>6</v>
      </c>
      <c r="AC116" s="17">
        <v>7</v>
      </c>
      <c r="AD116" s="17">
        <v>6</v>
      </c>
      <c r="AE116" s="19">
        <v>6</v>
      </c>
      <c r="AF116" s="19">
        <v>5</v>
      </c>
      <c r="AG116" s="30">
        <v>6</v>
      </c>
      <c r="AH116" s="30">
        <v>6</v>
      </c>
      <c r="AI116" s="30"/>
      <c r="AJ116" s="30"/>
      <c r="AK116" s="30"/>
      <c r="AL116" s="30"/>
      <c r="AM116" s="20"/>
      <c r="AN116" s="20"/>
      <c r="AO116" s="20"/>
      <c r="AP116" s="20"/>
    </row>
    <row r="117" spans="1:42" ht="13.5">
      <c r="A117" s="55" t="s">
        <v>567</v>
      </c>
      <c r="B117" t="s">
        <v>294</v>
      </c>
      <c r="C117" s="61">
        <f t="shared" si="53"/>
        <v>7.85</v>
      </c>
      <c r="D117">
        <f t="shared" si="54"/>
        <v>157</v>
      </c>
      <c r="E117" s="2">
        <f t="shared" si="55"/>
        <v>20</v>
      </c>
      <c r="F117">
        <f t="shared" si="56"/>
        <v>1</v>
      </c>
      <c r="G117">
        <f t="shared" si="57"/>
        <v>3</v>
      </c>
      <c r="H117">
        <f t="shared" si="58"/>
        <v>9</v>
      </c>
      <c r="I117">
        <f t="shared" si="59"/>
        <v>6</v>
      </c>
      <c r="J117">
        <f t="shared" si="60"/>
        <v>1</v>
      </c>
      <c r="K117">
        <f t="shared" si="61"/>
        <v>0</v>
      </c>
      <c r="L117">
        <f t="shared" si="62"/>
        <v>0</v>
      </c>
      <c r="M117">
        <f t="shared" si="63"/>
        <v>0</v>
      </c>
      <c r="O117" s="30">
        <v>7</v>
      </c>
      <c r="P117" s="17">
        <v>8</v>
      </c>
      <c r="Q117" s="17">
        <v>9</v>
      </c>
      <c r="R117" s="17">
        <v>8</v>
      </c>
      <c r="S117" s="17">
        <v>8</v>
      </c>
      <c r="T117" s="17">
        <v>7</v>
      </c>
      <c r="U117" s="17">
        <v>9</v>
      </c>
      <c r="V117" s="17">
        <v>6</v>
      </c>
      <c r="W117" s="17">
        <v>8</v>
      </c>
      <c r="X117" s="17">
        <v>7</v>
      </c>
      <c r="Y117" s="17">
        <v>7</v>
      </c>
      <c r="Z117" s="17">
        <v>7</v>
      </c>
      <c r="AA117" s="17">
        <v>8</v>
      </c>
      <c r="AB117" s="17">
        <v>7</v>
      </c>
      <c r="AC117" s="17">
        <v>8</v>
      </c>
      <c r="AD117" s="18">
        <v>10</v>
      </c>
      <c r="AE117" s="19">
        <v>8</v>
      </c>
      <c r="AF117" s="19">
        <v>9</v>
      </c>
      <c r="AG117" s="30">
        <v>8</v>
      </c>
      <c r="AH117" s="30">
        <v>8</v>
      </c>
      <c r="AI117" s="30"/>
      <c r="AJ117" s="30"/>
      <c r="AK117" s="30"/>
      <c r="AL117" s="30"/>
      <c r="AM117" s="20"/>
      <c r="AN117" s="20"/>
      <c r="AO117" s="20"/>
      <c r="AP117" s="20"/>
    </row>
    <row r="118" spans="1:42" ht="13.5">
      <c r="A118" s="55" t="s">
        <v>568</v>
      </c>
      <c r="B118" t="s">
        <v>295</v>
      </c>
      <c r="C118" s="59">
        <f t="shared" si="53"/>
        <v>7.35</v>
      </c>
      <c r="D118">
        <f t="shared" si="54"/>
        <v>147</v>
      </c>
      <c r="E118" s="2">
        <f t="shared" si="55"/>
        <v>20</v>
      </c>
      <c r="F118">
        <f t="shared" si="56"/>
        <v>0</v>
      </c>
      <c r="G118">
        <f t="shared" si="57"/>
        <v>3</v>
      </c>
      <c r="H118">
        <f t="shared" si="58"/>
        <v>5</v>
      </c>
      <c r="I118">
        <f t="shared" si="59"/>
        <v>10</v>
      </c>
      <c r="J118">
        <f t="shared" si="60"/>
        <v>1</v>
      </c>
      <c r="K118">
        <f t="shared" si="61"/>
        <v>0</v>
      </c>
      <c r="L118">
        <f t="shared" si="62"/>
        <v>1</v>
      </c>
      <c r="M118">
        <f t="shared" si="63"/>
        <v>0</v>
      </c>
      <c r="O118" s="30">
        <v>8</v>
      </c>
      <c r="P118" s="17">
        <v>6</v>
      </c>
      <c r="Q118" s="17">
        <v>7</v>
      </c>
      <c r="R118" s="17">
        <v>7</v>
      </c>
      <c r="S118" s="17">
        <v>7</v>
      </c>
      <c r="T118" s="17">
        <v>7</v>
      </c>
      <c r="U118" s="17">
        <v>8</v>
      </c>
      <c r="V118" s="17">
        <v>9</v>
      </c>
      <c r="W118" s="17">
        <v>9</v>
      </c>
      <c r="X118" s="17">
        <v>8</v>
      </c>
      <c r="Y118" s="17">
        <v>7</v>
      </c>
      <c r="Z118" s="17">
        <v>7</v>
      </c>
      <c r="AA118" s="17">
        <v>7</v>
      </c>
      <c r="AB118" s="17">
        <v>7</v>
      </c>
      <c r="AC118" s="17">
        <v>7</v>
      </c>
      <c r="AD118" s="17">
        <v>8</v>
      </c>
      <c r="AE118" s="19">
        <v>9</v>
      </c>
      <c r="AF118" s="19">
        <v>4</v>
      </c>
      <c r="AG118" s="30">
        <v>8</v>
      </c>
      <c r="AH118" s="30">
        <v>7</v>
      </c>
      <c r="AI118" s="30"/>
      <c r="AJ118" s="30"/>
      <c r="AK118" s="30"/>
      <c r="AL118" s="30"/>
      <c r="AM118" s="20"/>
      <c r="AN118" s="20"/>
      <c r="AO118" s="20"/>
      <c r="AP118" s="20"/>
    </row>
    <row r="119" spans="1:42" ht="13.5">
      <c r="A119" s="55" t="s">
        <v>569</v>
      </c>
      <c r="B119" t="s">
        <v>570</v>
      </c>
      <c r="C119" s="60">
        <f t="shared" si="53"/>
        <v>7.55</v>
      </c>
      <c r="D119">
        <f t="shared" si="54"/>
        <v>151</v>
      </c>
      <c r="E119" s="2">
        <f t="shared" si="55"/>
        <v>20</v>
      </c>
      <c r="F119">
        <f t="shared" si="56"/>
        <v>1</v>
      </c>
      <c r="G119">
        <f t="shared" si="57"/>
        <v>3</v>
      </c>
      <c r="H119">
        <f t="shared" si="58"/>
        <v>4</v>
      </c>
      <c r="I119">
        <f t="shared" si="59"/>
        <v>10</v>
      </c>
      <c r="J119">
        <f t="shared" si="60"/>
        <v>2</v>
      </c>
      <c r="K119">
        <f t="shared" si="61"/>
        <v>0</v>
      </c>
      <c r="L119">
        <f t="shared" si="62"/>
        <v>0</v>
      </c>
      <c r="M119">
        <f t="shared" si="63"/>
        <v>0</v>
      </c>
      <c r="O119" s="30">
        <v>9</v>
      </c>
      <c r="P119" s="17">
        <v>7</v>
      </c>
      <c r="Q119" s="17">
        <v>6</v>
      </c>
      <c r="R119" s="17">
        <v>7</v>
      </c>
      <c r="S119" s="17">
        <v>8</v>
      </c>
      <c r="T119" s="17">
        <v>9</v>
      </c>
      <c r="U119" s="17">
        <v>7</v>
      </c>
      <c r="V119" s="17">
        <v>7</v>
      </c>
      <c r="W119" s="17">
        <v>7</v>
      </c>
      <c r="X119" s="17">
        <v>7</v>
      </c>
      <c r="Y119" s="17">
        <v>6</v>
      </c>
      <c r="Z119" s="17">
        <v>7</v>
      </c>
      <c r="AA119" s="18">
        <v>10</v>
      </c>
      <c r="AB119" s="17">
        <v>7</v>
      </c>
      <c r="AC119" s="17">
        <v>8</v>
      </c>
      <c r="AD119" s="17">
        <v>8</v>
      </c>
      <c r="AE119" s="19">
        <v>7</v>
      </c>
      <c r="AF119" s="19">
        <v>7</v>
      </c>
      <c r="AG119" s="30">
        <v>8</v>
      </c>
      <c r="AH119" s="30">
        <v>9</v>
      </c>
      <c r="AI119" s="30"/>
      <c r="AJ119" s="30"/>
      <c r="AK119" s="30"/>
      <c r="AL119" s="30"/>
      <c r="AM119" s="20"/>
      <c r="AN119" s="20"/>
      <c r="AO119" s="20"/>
      <c r="AP119" s="20"/>
    </row>
    <row r="120" spans="1:42" ht="13.5">
      <c r="A120" s="55" t="s">
        <v>571</v>
      </c>
      <c r="B120" t="s">
        <v>572</v>
      </c>
      <c r="C120" s="54">
        <f t="shared" si="53"/>
        <v>6.85</v>
      </c>
      <c r="D120">
        <f t="shared" si="54"/>
        <v>137</v>
      </c>
      <c r="E120" s="2">
        <f t="shared" si="55"/>
        <v>20</v>
      </c>
      <c r="F120">
        <f t="shared" si="56"/>
        <v>0</v>
      </c>
      <c r="G120">
        <f t="shared" si="57"/>
        <v>1</v>
      </c>
      <c r="H120">
        <f t="shared" si="58"/>
        <v>3</v>
      </c>
      <c r="I120">
        <f t="shared" si="59"/>
        <v>8</v>
      </c>
      <c r="J120">
        <f t="shared" si="60"/>
        <v>8</v>
      </c>
      <c r="K120">
        <f t="shared" si="61"/>
        <v>0</v>
      </c>
      <c r="L120">
        <f t="shared" si="62"/>
        <v>0</v>
      </c>
      <c r="M120">
        <f t="shared" si="63"/>
        <v>0</v>
      </c>
      <c r="O120" s="30">
        <v>8</v>
      </c>
      <c r="P120" s="17">
        <v>6</v>
      </c>
      <c r="Q120" s="17">
        <v>8</v>
      </c>
      <c r="R120" s="17">
        <v>7</v>
      </c>
      <c r="S120" s="17">
        <v>8</v>
      </c>
      <c r="T120" s="17">
        <v>6</v>
      </c>
      <c r="U120" s="17">
        <v>6</v>
      </c>
      <c r="V120" s="17">
        <v>7</v>
      </c>
      <c r="W120" s="17">
        <v>7</v>
      </c>
      <c r="X120" s="17">
        <v>6</v>
      </c>
      <c r="Y120" s="17">
        <v>7</v>
      </c>
      <c r="Z120" s="17">
        <v>7</v>
      </c>
      <c r="AA120" s="17">
        <v>7</v>
      </c>
      <c r="AB120" s="17">
        <v>6</v>
      </c>
      <c r="AC120" s="17">
        <v>7</v>
      </c>
      <c r="AD120" s="17">
        <v>6</v>
      </c>
      <c r="AE120" s="19">
        <v>7</v>
      </c>
      <c r="AF120" s="19">
        <v>6</v>
      </c>
      <c r="AG120" s="30">
        <v>6</v>
      </c>
      <c r="AH120" s="30">
        <v>9</v>
      </c>
      <c r="AI120" s="30"/>
      <c r="AJ120" s="30"/>
      <c r="AK120" s="30"/>
      <c r="AL120" s="30"/>
      <c r="AM120" s="20"/>
      <c r="AN120" s="20"/>
      <c r="AO120" s="20"/>
      <c r="AP120" s="20"/>
    </row>
    <row r="121" spans="15:42" ht="13.5">
      <c r="O121" s="30"/>
      <c r="P121" s="20"/>
      <c r="Q121" s="20"/>
      <c r="R121" s="20"/>
      <c r="S121" s="20"/>
      <c r="T121" s="20"/>
      <c r="U121" s="20"/>
      <c r="V121" s="20"/>
      <c r="W121" s="20"/>
      <c r="X121" s="20"/>
      <c r="Y121" s="20"/>
      <c r="Z121" s="20"/>
      <c r="AA121" s="20"/>
      <c r="AB121" s="20"/>
      <c r="AC121" s="20"/>
      <c r="AD121" s="20"/>
      <c r="AE121" s="30"/>
      <c r="AF121" s="30"/>
      <c r="AG121" s="30"/>
      <c r="AH121" s="30"/>
      <c r="AI121" s="30"/>
      <c r="AJ121" s="30"/>
      <c r="AK121" s="30"/>
      <c r="AL121" s="30"/>
      <c r="AM121" s="20"/>
      <c r="AN121" s="20"/>
      <c r="AO121" s="20"/>
      <c r="AP121" s="20"/>
    </row>
    <row r="122" spans="1:42" ht="13.5">
      <c r="A122" s="55" t="s">
        <v>573</v>
      </c>
      <c r="B122" t="s">
        <v>296</v>
      </c>
      <c r="C122" s="59">
        <f aca="true" t="shared" si="64" ref="C122:C128">AVERAGE($O122:$HQ122)</f>
        <v>7.15</v>
      </c>
      <c r="D122">
        <f aca="true" t="shared" si="65" ref="D122:D128">SUM($O122:$HQ122)</f>
        <v>143</v>
      </c>
      <c r="E122" s="2">
        <f aca="true" t="shared" si="66" ref="E122:E128">COUNT($O122:$HQ122)</f>
        <v>20</v>
      </c>
      <c r="F122">
        <f aca="true" t="shared" si="67" ref="F122:F128">COUNTIF($O122:$HQ122,10)</f>
        <v>0</v>
      </c>
      <c r="G122">
        <f aca="true" t="shared" si="68" ref="G122:G128">COUNTIF($O122:$HQ122,9)</f>
        <v>2</v>
      </c>
      <c r="H122">
        <f aca="true" t="shared" si="69" ref="H122:H128">COUNTIF($O122:$HQ122,8)</f>
        <v>8</v>
      </c>
      <c r="I122">
        <f aca="true" t="shared" si="70" ref="I122:I128">COUNTIF($O122:$HQ122,7)</f>
        <v>6</v>
      </c>
      <c r="J122">
        <f aca="true" t="shared" si="71" ref="J122:J128">COUNTIF($O122:$HQ122,6)</f>
        <v>1</v>
      </c>
      <c r="K122">
        <f aca="true" t="shared" si="72" ref="K122:K128">COUNTIF($O122:$HQ122,5)</f>
        <v>1</v>
      </c>
      <c r="L122">
        <f aca="true" t="shared" si="73" ref="L122:L128">COUNTIF($O122:$HQ122,4)</f>
        <v>2</v>
      </c>
      <c r="M122">
        <f aca="true" t="shared" si="74" ref="M122:M128">COUNTIF($O122:$HQ122,3)</f>
        <v>0</v>
      </c>
      <c r="O122" s="30">
        <v>7</v>
      </c>
      <c r="P122" s="20">
        <v>8</v>
      </c>
      <c r="Q122" s="20">
        <v>4</v>
      </c>
      <c r="R122" s="20">
        <v>8</v>
      </c>
      <c r="S122" s="20">
        <v>8</v>
      </c>
      <c r="T122" s="20">
        <v>7</v>
      </c>
      <c r="U122" s="20">
        <v>9</v>
      </c>
      <c r="V122" s="20">
        <v>7</v>
      </c>
      <c r="W122" s="20">
        <v>4</v>
      </c>
      <c r="X122" s="20">
        <v>7</v>
      </c>
      <c r="Y122" s="20">
        <v>6</v>
      </c>
      <c r="Z122" s="20">
        <v>5</v>
      </c>
      <c r="AA122" s="20">
        <v>7</v>
      </c>
      <c r="AB122" s="20">
        <v>7</v>
      </c>
      <c r="AC122" s="20">
        <v>8</v>
      </c>
      <c r="AD122" s="20">
        <v>8</v>
      </c>
      <c r="AE122" s="19">
        <v>8</v>
      </c>
      <c r="AF122" s="30">
        <v>8</v>
      </c>
      <c r="AG122" s="30">
        <v>9</v>
      </c>
      <c r="AH122" s="19">
        <v>8</v>
      </c>
      <c r="AI122" s="30"/>
      <c r="AJ122" s="30"/>
      <c r="AK122" s="30"/>
      <c r="AL122" s="30"/>
      <c r="AM122" s="20"/>
      <c r="AN122" s="20"/>
      <c r="AO122" s="20"/>
      <c r="AP122" s="20"/>
    </row>
    <row r="123" spans="1:42" ht="13.5">
      <c r="A123" s="55" t="s">
        <v>297</v>
      </c>
      <c r="B123" t="s">
        <v>298</v>
      </c>
      <c r="C123" s="54">
        <f t="shared" si="64"/>
        <v>6.434782608695652</v>
      </c>
      <c r="D123">
        <f t="shared" si="65"/>
        <v>148</v>
      </c>
      <c r="E123" s="2">
        <f t="shared" si="66"/>
        <v>23</v>
      </c>
      <c r="F123">
        <f t="shared" si="67"/>
        <v>0</v>
      </c>
      <c r="G123">
        <f t="shared" si="68"/>
        <v>2</v>
      </c>
      <c r="H123">
        <f t="shared" si="69"/>
        <v>2</v>
      </c>
      <c r="I123">
        <f t="shared" si="70"/>
        <v>10</v>
      </c>
      <c r="J123">
        <f t="shared" si="71"/>
        <v>3</v>
      </c>
      <c r="K123">
        <f t="shared" si="72"/>
        <v>2</v>
      </c>
      <c r="L123">
        <f t="shared" si="73"/>
        <v>4</v>
      </c>
      <c r="M123">
        <f t="shared" si="74"/>
        <v>0</v>
      </c>
      <c r="O123" s="30">
        <v>7</v>
      </c>
      <c r="P123" s="20">
        <v>7</v>
      </c>
      <c r="Q123" s="20">
        <v>9</v>
      </c>
      <c r="R123" s="20">
        <v>5</v>
      </c>
      <c r="S123" s="20">
        <v>9</v>
      </c>
      <c r="T123" s="20">
        <v>8</v>
      </c>
      <c r="U123" s="20">
        <v>7</v>
      </c>
      <c r="V123" s="20">
        <v>8</v>
      </c>
      <c r="W123" s="20">
        <v>4</v>
      </c>
      <c r="X123" s="20">
        <v>4</v>
      </c>
      <c r="Y123" s="20">
        <v>6</v>
      </c>
      <c r="Z123" s="20">
        <v>5</v>
      </c>
      <c r="AA123" s="20">
        <v>6</v>
      </c>
      <c r="AB123" s="20">
        <v>7</v>
      </c>
      <c r="AC123" s="20">
        <v>7</v>
      </c>
      <c r="AD123" s="20">
        <v>7</v>
      </c>
      <c r="AE123" s="30">
        <v>7</v>
      </c>
      <c r="AF123" s="30">
        <v>7</v>
      </c>
      <c r="AG123" s="30">
        <v>7</v>
      </c>
      <c r="AH123" s="30">
        <v>6</v>
      </c>
      <c r="AI123" s="30"/>
      <c r="AJ123" s="30">
        <v>4</v>
      </c>
      <c r="AK123" s="30"/>
      <c r="AL123" s="30"/>
      <c r="AM123" s="20">
        <v>4</v>
      </c>
      <c r="AN123" s="20"/>
      <c r="AO123" s="20">
        <v>7</v>
      </c>
      <c r="AP123" s="20"/>
    </row>
    <row r="124" spans="1:42" ht="13.5">
      <c r="A124" s="55" t="s">
        <v>574</v>
      </c>
      <c r="B124" t="s">
        <v>575</v>
      </c>
      <c r="C124" s="61">
        <f t="shared" si="64"/>
        <v>8.130434782608695</v>
      </c>
      <c r="D124">
        <f t="shared" si="65"/>
        <v>187</v>
      </c>
      <c r="E124" s="2">
        <f t="shared" si="66"/>
        <v>23</v>
      </c>
      <c r="F124">
        <f t="shared" si="67"/>
        <v>1</v>
      </c>
      <c r="G124">
        <f t="shared" si="68"/>
        <v>8</v>
      </c>
      <c r="H124">
        <f t="shared" si="69"/>
        <v>8</v>
      </c>
      <c r="I124">
        <f t="shared" si="70"/>
        <v>5</v>
      </c>
      <c r="J124">
        <f t="shared" si="71"/>
        <v>1</v>
      </c>
      <c r="K124">
        <f t="shared" si="72"/>
        <v>0</v>
      </c>
      <c r="L124">
        <f t="shared" si="73"/>
        <v>0</v>
      </c>
      <c r="M124">
        <f t="shared" si="74"/>
        <v>0</v>
      </c>
      <c r="O124" s="30">
        <v>7</v>
      </c>
      <c r="P124" s="20">
        <v>8</v>
      </c>
      <c r="Q124" s="18">
        <v>10</v>
      </c>
      <c r="R124" s="20">
        <v>8</v>
      </c>
      <c r="S124" s="20">
        <v>9</v>
      </c>
      <c r="T124" s="20">
        <v>8</v>
      </c>
      <c r="U124" s="20">
        <v>9</v>
      </c>
      <c r="V124" s="20">
        <v>9</v>
      </c>
      <c r="W124" s="20">
        <v>7</v>
      </c>
      <c r="X124" s="20">
        <v>9</v>
      </c>
      <c r="Y124" s="20">
        <v>9</v>
      </c>
      <c r="Z124" s="20">
        <v>6</v>
      </c>
      <c r="AA124" s="20">
        <v>8</v>
      </c>
      <c r="AB124" s="20">
        <v>9</v>
      </c>
      <c r="AC124" s="20">
        <v>8</v>
      </c>
      <c r="AD124" s="20">
        <v>8</v>
      </c>
      <c r="AE124" s="30">
        <v>7</v>
      </c>
      <c r="AF124" s="30">
        <v>9</v>
      </c>
      <c r="AG124" s="30">
        <v>9</v>
      </c>
      <c r="AH124" s="19">
        <v>7</v>
      </c>
      <c r="AI124" s="30">
        <v>8</v>
      </c>
      <c r="AJ124" s="30"/>
      <c r="AK124" s="30">
        <v>7</v>
      </c>
      <c r="AL124" s="30"/>
      <c r="AM124" s="20">
        <v>8</v>
      </c>
      <c r="AN124" s="20"/>
      <c r="AO124" s="20"/>
      <c r="AP124" s="20"/>
    </row>
    <row r="125" spans="1:42" ht="13.5">
      <c r="A125" s="55" t="s">
        <v>576</v>
      </c>
      <c r="B125" t="s">
        <v>299</v>
      </c>
      <c r="C125" s="54">
        <f t="shared" si="64"/>
        <v>6.818181818181818</v>
      </c>
      <c r="D125">
        <f t="shared" si="65"/>
        <v>150</v>
      </c>
      <c r="E125" s="2">
        <f t="shared" si="66"/>
        <v>22</v>
      </c>
      <c r="F125">
        <f t="shared" si="67"/>
        <v>1</v>
      </c>
      <c r="G125">
        <f t="shared" si="68"/>
        <v>1</v>
      </c>
      <c r="H125">
        <f t="shared" si="69"/>
        <v>6</v>
      </c>
      <c r="I125">
        <f t="shared" si="70"/>
        <v>6</v>
      </c>
      <c r="J125">
        <f t="shared" si="71"/>
        <v>3</v>
      </c>
      <c r="K125">
        <f t="shared" si="72"/>
        <v>3</v>
      </c>
      <c r="L125">
        <f t="shared" si="73"/>
        <v>2</v>
      </c>
      <c r="M125">
        <f t="shared" si="74"/>
        <v>0</v>
      </c>
      <c r="O125" s="30">
        <v>8</v>
      </c>
      <c r="P125" s="20">
        <v>8</v>
      </c>
      <c r="Q125" s="20">
        <v>6</v>
      </c>
      <c r="R125" s="18">
        <v>10</v>
      </c>
      <c r="S125" s="20">
        <v>8</v>
      </c>
      <c r="T125" s="20">
        <v>9</v>
      </c>
      <c r="U125" s="20">
        <v>8</v>
      </c>
      <c r="V125" s="20">
        <v>5</v>
      </c>
      <c r="W125" s="20">
        <v>4</v>
      </c>
      <c r="X125" s="20">
        <v>7</v>
      </c>
      <c r="Y125" s="20">
        <v>5</v>
      </c>
      <c r="Z125" s="20">
        <v>4</v>
      </c>
      <c r="AA125" s="20">
        <v>7</v>
      </c>
      <c r="AB125" s="20">
        <v>7</v>
      </c>
      <c r="AC125" s="20">
        <v>7</v>
      </c>
      <c r="AD125" s="20">
        <v>7</v>
      </c>
      <c r="AE125" s="30">
        <v>7</v>
      </c>
      <c r="AF125" s="30">
        <v>8</v>
      </c>
      <c r="AG125" s="30">
        <v>8</v>
      </c>
      <c r="AH125" s="19">
        <v>6</v>
      </c>
      <c r="AI125" s="30">
        <v>6</v>
      </c>
      <c r="AJ125" s="30"/>
      <c r="AK125" s="30">
        <v>5</v>
      </c>
      <c r="AL125" s="30"/>
      <c r="AM125" s="20"/>
      <c r="AN125" s="20"/>
      <c r="AO125" s="20"/>
      <c r="AP125" s="20"/>
    </row>
    <row r="126" spans="1:42" ht="13.5">
      <c r="A126" s="55" t="s">
        <v>577</v>
      </c>
      <c r="B126" t="s">
        <v>578</v>
      </c>
      <c r="C126" s="54">
        <f t="shared" si="64"/>
        <v>6.428571428571429</v>
      </c>
      <c r="D126">
        <f t="shared" si="65"/>
        <v>135</v>
      </c>
      <c r="E126" s="2">
        <f t="shared" si="66"/>
        <v>21</v>
      </c>
      <c r="F126">
        <f t="shared" si="67"/>
        <v>1</v>
      </c>
      <c r="G126">
        <f t="shared" si="68"/>
        <v>1</v>
      </c>
      <c r="H126">
        <f t="shared" si="69"/>
        <v>3</v>
      </c>
      <c r="I126">
        <f t="shared" si="70"/>
        <v>5</v>
      </c>
      <c r="J126">
        <f t="shared" si="71"/>
        <v>4</v>
      </c>
      <c r="K126">
        <f t="shared" si="72"/>
        <v>5</v>
      </c>
      <c r="L126">
        <f t="shared" si="73"/>
        <v>2</v>
      </c>
      <c r="M126">
        <f t="shared" si="74"/>
        <v>0</v>
      </c>
      <c r="O126" s="30">
        <v>4</v>
      </c>
      <c r="P126" s="20">
        <v>7</v>
      </c>
      <c r="Q126" s="20">
        <v>5</v>
      </c>
      <c r="R126" s="20">
        <v>5</v>
      </c>
      <c r="S126" s="20">
        <v>9</v>
      </c>
      <c r="T126" s="20">
        <v>7</v>
      </c>
      <c r="U126" s="20">
        <v>5</v>
      </c>
      <c r="V126" s="20">
        <v>6</v>
      </c>
      <c r="W126" s="20">
        <v>8</v>
      </c>
      <c r="X126" s="20">
        <v>4</v>
      </c>
      <c r="Y126" s="20">
        <v>6</v>
      </c>
      <c r="Z126" s="20">
        <v>6</v>
      </c>
      <c r="AA126" s="20">
        <v>5</v>
      </c>
      <c r="AB126" s="20">
        <v>7</v>
      </c>
      <c r="AC126" s="20">
        <v>5</v>
      </c>
      <c r="AD126" s="20">
        <v>8</v>
      </c>
      <c r="AE126" s="19">
        <v>7</v>
      </c>
      <c r="AF126" s="30">
        <v>6</v>
      </c>
      <c r="AG126" s="58">
        <v>10</v>
      </c>
      <c r="AH126" s="30">
        <v>7</v>
      </c>
      <c r="AI126" s="30"/>
      <c r="AJ126" s="30">
        <v>8</v>
      </c>
      <c r="AK126" s="30"/>
      <c r="AL126" s="30"/>
      <c r="AM126" s="20"/>
      <c r="AN126" s="20"/>
      <c r="AO126" s="20"/>
      <c r="AP126" s="20"/>
    </row>
    <row r="127" spans="1:42" ht="13.5">
      <c r="A127" s="55" t="s">
        <v>579</v>
      </c>
      <c r="B127" t="s">
        <v>580</v>
      </c>
      <c r="C127" s="61">
        <f t="shared" si="64"/>
        <v>8</v>
      </c>
      <c r="D127">
        <f t="shared" si="65"/>
        <v>160</v>
      </c>
      <c r="E127" s="2">
        <f t="shared" si="66"/>
        <v>20</v>
      </c>
      <c r="F127">
        <f t="shared" si="67"/>
        <v>7</v>
      </c>
      <c r="G127">
        <f t="shared" si="68"/>
        <v>1</v>
      </c>
      <c r="H127">
        <f t="shared" si="69"/>
        <v>4</v>
      </c>
      <c r="I127">
        <f t="shared" si="70"/>
        <v>3</v>
      </c>
      <c r="J127">
        <f t="shared" si="71"/>
        <v>3</v>
      </c>
      <c r="K127">
        <f t="shared" si="72"/>
        <v>2</v>
      </c>
      <c r="L127">
        <f t="shared" si="73"/>
        <v>0</v>
      </c>
      <c r="M127">
        <f t="shared" si="74"/>
        <v>0</v>
      </c>
      <c r="O127" s="30">
        <v>7</v>
      </c>
      <c r="P127" s="20">
        <v>8</v>
      </c>
      <c r="Q127" s="20">
        <v>8</v>
      </c>
      <c r="R127" s="20">
        <v>8</v>
      </c>
      <c r="S127" s="57">
        <v>10</v>
      </c>
      <c r="T127" s="57">
        <v>10</v>
      </c>
      <c r="U127" s="57">
        <v>10</v>
      </c>
      <c r="V127" s="17">
        <v>7</v>
      </c>
      <c r="W127" s="17">
        <v>5</v>
      </c>
      <c r="X127" s="20">
        <v>5</v>
      </c>
      <c r="Y127" s="20">
        <v>6</v>
      </c>
      <c r="Z127" s="20">
        <v>6</v>
      </c>
      <c r="AA127" s="20">
        <v>9</v>
      </c>
      <c r="AB127" s="20">
        <v>8</v>
      </c>
      <c r="AC127" s="18">
        <v>10</v>
      </c>
      <c r="AD127" s="18">
        <v>10</v>
      </c>
      <c r="AE127" s="30">
        <v>6</v>
      </c>
      <c r="AF127" s="29">
        <v>10</v>
      </c>
      <c r="AG127" s="29">
        <v>10</v>
      </c>
      <c r="AH127" s="30">
        <v>7</v>
      </c>
      <c r="AI127" s="30"/>
      <c r="AJ127" s="30"/>
      <c r="AK127" s="30"/>
      <c r="AL127" s="30"/>
      <c r="AM127" s="20"/>
      <c r="AN127" s="20"/>
      <c r="AO127" s="20"/>
      <c r="AP127" s="20"/>
    </row>
    <row r="128" spans="1:42" ht="13.5">
      <c r="A128" s="55" t="s">
        <v>581</v>
      </c>
      <c r="B128" t="s">
        <v>582</v>
      </c>
      <c r="C128" s="61">
        <f t="shared" si="64"/>
        <v>7.857142857142857</v>
      </c>
      <c r="D128">
        <f t="shared" si="65"/>
        <v>165</v>
      </c>
      <c r="E128" s="2">
        <f t="shared" si="66"/>
        <v>21</v>
      </c>
      <c r="F128">
        <f t="shared" si="67"/>
        <v>4</v>
      </c>
      <c r="G128">
        <f t="shared" si="68"/>
        <v>5</v>
      </c>
      <c r="H128">
        <f t="shared" si="69"/>
        <v>3</v>
      </c>
      <c r="I128">
        <f t="shared" si="70"/>
        <v>6</v>
      </c>
      <c r="J128">
        <f t="shared" si="71"/>
        <v>0</v>
      </c>
      <c r="K128">
        <f t="shared" si="72"/>
        <v>2</v>
      </c>
      <c r="L128">
        <f t="shared" si="73"/>
        <v>1</v>
      </c>
      <c r="M128">
        <f t="shared" si="74"/>
        <v>0</v>
      </c>
      <c r="O128" s="30">
        <v>7</v>
      </c>
      <c r="P128" s="18">
        <v>10</v>
      </c>
      <c r="Q128" s="20">
        <v>5</v>
      </c>
      <c r="R128" s="20">
        <v>7</v>
      </c>
      <c r="S128" s="20">
        <v>9</v>
      </c>
      <c r="T128" s="20">
        <v>9</v>
      </c>
      <c r="U128" s="20">
        <v>8</v>
      </c>
      <c r="V128" s="20">
        <v>7</v>
      </c>
      <c r="W128" s="20">
        <v>5</v>
      </c>
      <c r="X128" s="20">
        <v>4</v>
      </c>
      <c r="Y128" s="20">
        <v>7</v>
      </c>
      <c r="Z128" s="18">
        <v>10</v>
      </c>
      <c r="AA128" s="20">
        <v>8</v>
      </c>
      <c r="AB128" s="20">
        <v>9</v>
      </c>
      <c r="AC128" s="20">
        <v>9</v>
      </c>
      <c r="AD128" s="20">
        <v>7</v>
      </c>
      <c r="AE128" s="30">
        <v>9</v>
      </c>
      <c r="AF128" s="29">
        <v>10</v>
      </c>
      <c r="AG128" s="30">
        <v>7</v>
      </c>
      <c r="AH128" s="30">
        <v>8</v>
      </c>
      <c r="AI128" s="30"/>
      <c r="AJ128" s="58">
        <v>10</v>
      </c>
      <c r="AK128" s="30"/>
      <c r="AL128" s="30"/>
      <c r="AM128" s="20"/>
      <c r="AN128" s="20"/>
      <c r="AO128" s="20"/>
      <c r="AP128" s="20"/>
    </row>
    <row r="129" spans="1:42" ht="13.5">
      <c r="A129" s="55"/>
      <c r="O129" s="30"/>
      <c r="P129" s="20"/>
      <c r="Q129" s="20"/>
      <c r="R129" s="20"/>
      <c r="S129" s="20"/>
      <c r="T129" s="20"/>
      <c r="U129" s="20"/>
      <c r="V129" s="20"/>
      <c r="W129" s="20"/>
      <c r="X129" s="20"/>
      <c r="Y129" s="20"/>
      <c r="Z129" s="20"/>
      <c r="AA129" s="20"/>
      <c r="AB129" s="20"/>
      <c r="AC129" s="20"/>
      <c r="AD129" s="20"/>
      <c r="AE129" s="30"/>
      <c r="AF129" s="30"/>
      <c r="AG129" s="30"/>
      <c r="AH129" s="30"/>
      <c r="AI129" s="30"/>
      <c r="AJ129" s="30"/>
      <c r="AK129" s="30"/>
      <c r="AL129" s="30"/>
      <c r="AM129" s="20"/>
      <c r="AN129" s="20"/>
      <c r="AO129" s="20"/>
      <c r="AP129" s="20"/>
    </row>
    <row r="130" spans="1:42" ht="13.5">
      <c r="A130" s="55" t="s">
        <v>583</v>
      </c>
      <c r="B130" t="s">
        <v>300</v>
      </c>
      <c r="C130" s="54">
        <f aca="true" t="shared" si="75" ref="C130:C140">AVERAGE($O130:$HQ130)</f>
        <v>5.904761904761905</v>
      </c>
      <c r="D130">
        <f aca="true" t="shared" si="76" ref="D130:D140">SUM($O130:$HQ130)</f>
        <v>124</v>
      </c>
      <c r="E130" s="2">
        <f aca="true" t="shared" si="77" ref="E130:E140">COUNT($O130:$HQ130)</f>
        <v>21</v>
      </c>
      <c r="F130">
        <f aca="true" t="shared" si="78" ref="F130:F140">COUNTIF($O130:$HQ130,10)</f>
        <v>0</v>
      </c>
      <c r="G130">
        <f aca="true" t="shared" si="79" ref="G130:G140">COUNTIF($O130:$HQ130,9)</f>
        <v>0</v>
      </c>
      <c r="H130">
        <f aca="true" t="shared" si="80" ref="H130:H140">COUNTIF($O130:$HQ130,8)</f>
        <v>1</v>
      </c>
      <c r="I130">
        <f aca="true" t="shared" si="81" ref="I130:I140">COUNTIF($O130:$HQ130,7)</f>
        <v>3</v>
      </c>
      <c r="J130">
        <f aca="true" t="shared" si="82" ref="J130:J140">COUNTIF($O130:$HQ130,6)</f>
        <v>11</v>
      </c>
      <c r="K130">
        <f aca="true" t="shared" si="83" ref="K130:K140">COUNTIF($O130:$HQ130,5)</f>
        <v>5</v>
      </c>
      <c r="L130">
        <f aca="true" t="shared" si="84" ref="L130:L140">COUNTIF($O130:$HQ130,4)</f>
        <v>1</v>
      </c>
      <c r="M130">
        <f aca="true" t="shared" si="85" ref="M130:M140">COUNTIF($O130:$HQ130,3)</f>
        <v>0</v>
      </c>
      <c r="O130" s="30">
        <v>6</v>
      </c>
      <c r="P130" s="20">
        <v>6</v>
      </c>
      <c r="Q130" s="20">
        <v>5</v>
      </c>
      <c r="R130" s="20">
        <v>5</v>
      </c>
      <c r="S130" s="20">
        <v>6</v>
      </c>
      <c r="T130" s="20">
        <v>6</v>
      </c>
      <c r="U130" s="20">
        <v>5</v>
      </c>
      <c r="V130" s="20">
        <v>7</v>
      </c>
      <c r="W130" s="20">
        <v>6</v>
      </c>
      <c r="X130" s="20">
        <v>7</v>
      </c>
      <c r="Y130" s="20">
        <v>7</v>
      </c>
      <c r="Z130" s="20">
        <v>4</v>
      </c>
      <c r="AA130" s="20">
        <v>5</v>
      </c>
      <c r="AB130" s="20">
        <v>6</v>
      </c>
      <c r="AC130" s="20">
        <v>6</v>
      </c>
      <c r="AD130" s="20">
        <v>6</v>
      </c>
      <c r="AE130" s="30">
        <v>5</v>
      </c>
      <c r="AF130" s="30">
        <v>6</v>
      </c>
      <c r="AG130" s="30">
        <v>8</v>
      </c>
      <c r="AH130" s="19">
        <v>6</v>
      </c>
      <c r="AI130" s="30">
        <v>6</v>
      </c>
      <c r="AJ130" s="30"/>
      <c r="AK130" s="30"/>
      <c r="AL130" s="30"/>
      <c r="AM130" s="20"/>
      <c r="AN130" s="20"/>
      <c r="AO130" s="20"/>
      <c r="AP130" s="20"/>
    </row>
    <row r="131" spans="1:42" ht="13.5">
      <c r="A131" s="55" t="s">
        <v>584</v>
      </c>
      <c r="B131" t="s">
        <v>585</v>
      </c>
      <c r="C131" s="54">
        <f t="shared" si="75"/>
        <v>6.904761904761905</v>
      </c>
      <c r="D131">
        <f t="shared" si="76"/>
        <v>145</v>
      </c>
      <c r="E131" s="2">
        <f t="shared" si="77"/>
        <v>21</v>
      </c>
      <c r="F131">
        <f t="shared" si="78"/>
        <v>0</v>
      </c>
      <c r="G131">
        <f t="shared" si="79"/>
        <v>1</v>
      </c>
      <c r="H131">
        <f t="shared" si="80"/>
        <v>4</v>
      </c>
      <c r="I131">
        <f t="shared" si="81"/>
        <v>8</v>
      </c>
      <c r="J131">
        <f t="shared" si="82"/>
        <v>8</v>
      </c>
      <c r="K131">
        <f t="shared" si="83"/>
        <v>0</v>
      </c>
      <c r="L131">
        <f t="shared" si="84"/>
        <v>0</v>
      </c>
      <c r="M131">
        <f t="shared" si="85"/>
        <v>0</v>
      </c>
      <c r="O131" s="30">
        <v>8</v>
      </c>
      <c r="P131" s="20">
        <v>6</v>
      </c>
      <c r="Q131" s="20">
        <v>6</v>
      </c>
      <c r="R131" s="20">
        <v>6</v>
      </c>
      <c r="S131" s="20">
        <v>7</v>
      </c>
      <c r="T131" s="20">
        <v>6</v>
      </c>
      <c r="U131" s="20">
        <v>7</v>
      </c>
      <c r="V131" s="20">
        <v>8</v>
      </c>
      <c r="W131" s="20">
        <v>6</v>
      </c>
      <c r="X131" s="20">
        <v>9</v>
      </c>
      <c r="Y131" s="20">
        <v>7</v>
      </c>
      <c r="Z131" s="20">
        <v>6</v>
      </c>
      <c r="AA131" s="20">
        <v>8</v>
      </c>
      <c r="AB131" s="20">
        <v>7</v>
      </c>
      <c r="AC131" s="20">
        <v>6</v>
      </c>
      <c r="AD131" s="20">
        <v>6</v>
      </c>
      <c r="AE131" s="30">
        <v>7</v>
      </c>
      <c r="AF131" s="30">
        <v>7</v>
      </c>
      <c r="AG131" s="30">
        <v>7</v>
      </c>
      <c r="AH131" s="19">
        <v>7</v>
      </c>
      <c r="AI131" s="30">
        <v>8</v>
      </c>
      <c r="AJ131" s="30"/>
      <c r="AK131" s="30"/>
      <c r="AL131" s="30"/>
      <c r="AM131" s="20"/>
      <c r="AN131" s="20"/>
      <c r="AO131" s="20"/>
      <c r="AP131" s="20"/>
    </row>
    <row r="132" spans="1:42" ht="13.5">
      <c r="A132" s="55" t="s">
        <v>586</v>
      </c>
      <c r="B132" t="s">
        <v>587</v>
      </c>
      <c r="C132" s="59">
        <f t="shared" si="75"/>
        <v>7.238095238095238</v>
      </c>
      <c r="D132">
        <f t="shared" si="76"/>
        <v>152</v>
      </c>
      <c r="E132" s="2">
        <f t="shared" si="77"/>
        <v>21</v>
      </c>
      <c r="F132">
        <f t="shared" si="78"/>
        <v>3</v>
      </c>
      <c r="G132">
        <f t="shared" si="79"/>
        <v>1</v>
      </c>
      <c r="H132">
        <f t="shared" si="80"/>
        <v>6</v>
      </c>
      <c r="I132">
        <f t="shared" si="81"/>
        <v>3</v>
      </c>
      <c r="J132">
        <f t="shared" si="82"/>
        <v>5</v>
      </c>
      <c r="K132">
        <f t="shared" si="83"/>
        <v>2</v>
      </c>
      <c r="L132">
        <f t="shared" si="84"/>
        <v>1</v>
      </c>
      <c r="M132">
        <f t="shared" si="85"/>
        <v>0</v>
      </c>
      <c r="O132" s="30">
        <v>6</v>
      </c>
      <c r="P132" s="20">
        <v>8</v>
      </c>
      <c r="Q132" s="18">
        <v>10</v>
      </c>
      <c r="R132" s="20">
        <v>8</v>
      </c>
      <c r="S132" s="20">
        <v>8</v>
      </c>
      <c r="T132" s="20">
        <v>8</v>
      </c>
      <c r="U132" s="20">
        <v>6</v>
      </c>
      <c r="V132" s="20">
        <v>6</v>
      </c>
      <c r="W132" s="20">
        <v>5</v>
      </c>
      <c r="X132" s="20">
        <v>6</v>
      </c>
      <c r="Y132" s="20">
        <v>8</v>
      </c>
      <c r="Z132" s="20">
        <v>4</v>
      </c>
      <c r="AA132" s="20">
        <v>6</v>
      </c>
      <c r="AB132" s="20">
        <v>8</v>
      </c>
      <c r="AC132" s="20">
        <v>7</v>
      </c>
      <c r="AD132" s="20">
        <v>7</v>
      </c>
      <c r="AE132" s="29">
        <v>10</v>
      </c>
      <c r="AF132" s="30">
        <v>7</v>
      </c>
      <c r="AG132" s="29">
        <v>10</v>
      </c>
      <c r="AH132" s="19">
        <v>5</v>
      </c>
      <c r="AI132" s="30">
        <v>9</v>
      </c>
      <c r="AJ132" s="30"/>
      <c r="AK132" s="30"/>
      <c r="AL132" s="30"/>
      <c r="AM132" s="20"/>
      <c r="AN132" s="20"/>
      <c r="AO132" s="20"/>
      <c r="AP132" s="20"/>
    </row>
    <row r="133" spans="1:42" ht="13.5">
      <c r="A133" s="55" t="s">
        <v>588</v>
      </c>
      <c r="B133" t="s">
        <v>301</v>
      </c>
      <c r="C133" s="54">
        <f t="shared" si="75"/>
        <v>5.85</v>
      </c>
      <c r="D133">
        <f t="shared" si="76"/>
        <v>117</v>
      </c>
      <c r="E133" s="2">
        <f t="shared" si="77"/>
        <v>20</v>
      </c>
      <c r="F133">
        <f t="shared" si="78"/>
        <v>0</v>
      </c>
      <c r="G133">
        <f t="shared" si="79"/>
        <v>0</v>
      </c>
      <c r="H133">
        <f t="shared" si="80"/>
        <v>2</v>
      </c>
      <c r="I133">
        <f t="shared" si="81"/>
        <v>2</v>
      </c>
      <c r="J133">
        <f t="shared" si="82"/>
        <v>7</v>
      </c>
      <c r="K133">
        <f t="shared" si="83"/>
        <v>9</v>
      </c>
      <c r="L133">
        <f t="shared" si="84"/>
        <v>0</v>
      </c>
      <c r="M133">
        <f t="shared" si="85"/>
        <v>0</v>
      </c>
      <c r="O133" s="30">
        <v>5</v>
      </c>
      <c r="P133" s="20">
        <v>5</v>
      </c>
      <c r="Q133" s="20">
        <v>8</v>
      </c>
      <c r="R133" s="20">
        <v>5</v>
      </c>
      <c r="S133" s="20">
        <v>6</v>
      </c>
      <c r="T133" s="20">
        <v>5</v>
      </c>
      <c r="U133" s="20">
        <v>5</v>
      </c>
      <c r="V133" s="20">
        <v>8</v>
      </c>
      <c r="W133" s="20">
        <v>5</v>
      </c>
      <c r="X133" s="20">
        <v>6</v>
      </c>
      <c r="Y133" s="20">
        <v>7</v>
      </c>
      <c r="Z133" s="20">
        <v>5</v>
      </c>
      <c r="AA133" s="20">
        <v>6</v>
      </c>
      <c r="AB133" s="20">
        <v>6</v>
      </c>
      <c r="AC133" s="20">
        <v>6</v>
      </c>
      <c r="AD133" s="20">
        <v>7</v>
      </c>
      <c r="AE133" s="30">
        <v>5</v>
      </c>
      <c r="AF133" s="30">
        <v>6</v>
      </c>
      <c r="AG133" s="30">
        <v>5</v>
      </c>
      <c r="AH133" s="19">
        <v>6</v>
      </c>
      <c r="AI133" s="30"/>
      <c r="AJ133" s="30"/>
      <c r="AK133" s="30"/>
      <c r="AL133" s="30"/>
      <c r="AM133" s="20"/>
      <c r="AN133" s="20"/>
      <c r="AO133" s="20"/>
      <c r="AP133" s="20"/>
    </row>
    <row r="134" spans="1:42" ht="13.5">
      <c r="A134" s="55" t="s">
        <v>589</v>
      </c>
      <c r="B134" t="s">
        <v>590</v>
      </c>
      <c r="C134" s="60">
        <f t="shared" si="75"/>
        <v>7.7</v>
      </c>
      <c r="D134">
        <f t="shared" si="76"/>
        <v>154</v>
      </c>
      <c r="E134" s="2">
        <f t="shared" si="77"/>
        <v>20</v>
      </c>
      <c r="F134">
        <f t="shared" si="78"/>
        <v>1</v>
      </c>
      <c r="G134">
        <f t="shared" si="79"/>
        <v>3</v>
      </c>
      <c r="H134">
        <f t="shared" si="80"/>
        <v>9</v>
      </c>
      <c r="I134">
        <f t="shared" si="81"/>
        <v>3</v>
      </c>
      <c r="J134">
        <f t="shared" si="82"/>
        <v>4</v>
      </c>
      <c r="K134">
        <f t="shared" si="83"/>
        <v>0</v>
      </c>
      <c r="L134">
        <f t="shared" si="84"/>
        <v>0</v>
      </c>
      <c r="M134">
        <f t="shared" si="85"/>
        <v>0</v>
      </c>
      <c r="O134" s="30">
        <v>9</v>
      </c>
      <c r="P134" s="20">
        <v>7</v>
      </c>
      <c r="Q134" s="20">
        <v>6</v>
      </c>
      <c r="R134" s="20">
        <v>9</v>
      </c>
      <c r="S134" s="20">
        <v>8</v>
      </c>
      <c r="T134" s="20">
        <v>6</v>
      </c>
      <c r="U134" s="20">
        <v>8</v>
      </c>
      <c r="V134" s="20">
        <v>8</v>
      </c>
      <c r="W134" s="20">
        <v>9</v>
      </c>
      <c r="X134" s="18">
        <v>10</v>
      </c>
      <c r="Y134" s="20">
        <v>8</v>
      </c>
      <c r="Z134" s="20">
        <v>6</v>
      </c>
      <c r="AA134" s="20">
        <v>7</v>
      </c>
      <c r="AB134" s="20">
        <v>8</v>
      </c>
      <c r="AC134" s="20">
        <v>8</v>
      </c>
      <c r="AD134" s="20">
        <v>8</v>
      </c>
      <c r="AE134" s="30">
        <v>7</v>
      </c>
      <c r="AF134" s="30">
        <v>8</v>
      </c>
      <c r="AG134" s="30">
        <v>8</v>
      </c>
      <c r="AH134" s="19">
        <v>6</v>
      </c>
      <c r="AI134" s="30"/>
      <c r="AJ134" s="30"/>
      <c r="AK134" s="30"/>
      <c r="AL134" s="30"/>
      <c r="AM134" s="20"/>
      <c r="AN134" s="20"/>
      <c r="AO134" s="20"/>
      <c r="AP134" s="20"/>
    </row>
    <row r="135" spans="1:42" ht="13.5">
      <c r="A135" s="55" t="s">
        <v>591</v>
      </c>
      <c r="B135" t="s">
        <v>592</v>
      </c>
      <c r="C135" s="54">
        <f t="shared" si="75"/>
        <v>6.45</v>
      </c>
      <c r="D135">
        <f t="shared" si="76"/>
        <v>129</v>
      </c>
      <c r="E135" s="2">
        <f t="shared" si="77"/>
        <v>20</v>
      </c>
      <c r="F135">
        <f t="shared" si="78"/>
        <v>0</v>
      </c>
      <c r="G135">
        <f t="shared" si="79"/>
        <v>1</v>
      </c>
      <c r="H135">
        <f t="shared" si="80"/>
        <v>4</v>
      </c>
      <c r="I135">
        <f t="shared" si="81"/>
        <v>5</v>
      </c>
      <c r="J135">
        <f t="shared" si="82"/>
        <v>4</v>
      </c>
      <c r="K135">
        <f t="shared" si="83"/>
        <v>5</v>
      </c>
      <c r="L135">
        <f t="shared" si="84"/>
        <v>1</v>
      </c>
      <c r="M135">
        <f t="shared" si="85"/>
        <v>0</v>
      </c>
      <c r="O135" s="30">
        <v>6</v>
      </c>
      <c r="P135" s="20">
        <v>9</v>
      </c>
      <c r="Q135" s="20">
        <v>7</v>
      </c>
      <c r="R135" s="20">
        <v>5</v>
      </c>
      <c r="S135" s="20">
        <v>8</v>
      </c>
      <c r="T135" s="20">
        <v>7</v>
      </c>
      <c r="U135" s="20">
        <v>5</v>
      </c>
      <c r="V135" s="20">
        <v>7</v>
      </c>
      <c r="W135" s="20">
        <v>5</v>
      </c>
      <c r="X135" s="20">
        <v>7</v>
      </c>
      <c r="Y135" s="20">
        <v>8</v>
      </c>
      <c r="Z135" s="20">
        <v>4</v>
      </c>
      <c r="AA135" s="20">
        <v>5</v>
      </c>
      <c r="AB135" s="20">
        <v>7</v>
      </c>
      <c r="AC135" s="20">
        <v>6</v>
      </c>
      <c r="AD135" s="20">
        <v>6</v>
      </c>
      <c r="AE135" s="30">
        <v>6</v>
      </c>
      <c r="AF135" s="30">
        <v>5</v>
      </c>
      <c r="AG135" s="30">
        <v>8</v>
      </c>
      <c r="AH135" s="19">
        <v>8</v>
      </c>
      <c r="AI135" s="30"/>
      <c r="AJ135" s="30"/>
      <c r="AK135" s="30"/>
      <c r="AL135" s="30"/>
      <c r="AM135" s="20"/>
      <c r="AN135" s="20"/>
      <c r="AO135" s="20"/>
      <c r="AP135" s="20"/>
    </row>
    <row r="136" spans="1:42" ht="13.5">
      <c r="A136" s="55" t="s">
        <v>593</v>
      </c>
      <c r="B136" t="s">
        <v>594</v>
      </c>
      <c r="C136" s="61">
        <f t="shared" si="75"/>
        <v>8.05</v>
      </c>
      <c r="D136">
        <f t="shared" si="76"/>
        <v>161</v>
      </c>
      <c r="E136" s="2">
        <f t="shared" si="77"/>
        <v>20</v>
      </c>
      <c r="F136">
        <f t="shared" si="78"/>
        <v>4</v>
      </c>
      <c r="G136">
        <f t="shared" si="79"/>
        <v>3</v>
      </c>
      <c r="H136">
        <f t="shared" si="80"/>
        <v>7</v>
      </c>
      <c r="I136">
        <f t="shared" si="81"/>
        <v>2</v>
      </c>
      <c r="J136">
        <f t="shared" si="82"/>
        <v>4</v>
      </c>
      <c r="K136">
        <f t="shared" si="83"/>
        <v>0</v>
      </c>
      <c r="L136">
        <f t="shared" si="84"/>
        <v>0</v>
      </c>
      <c r="M136">
        <f t="shared" si="85"/>
        <v>0</v>
      </c>
      <c r="O136" s="30">
        <v>8</v>
      </c>
      <c r="P136" s="18">
        <v>10</v>
      </c>
      <c r="Q136" s="20">
        <v>7</v>
      </c>
      <c r="R136" s="20">
        <v>6</v>
      </c>
      <c r="S136" s="20">
        <v>8</v>
      </c>
      <c r="T136" s="20">
        <v>8</v>
      </c>
      <c r="U136" s="20">
        <v>8</v>
      </c>
      <c r="V136" s="18">
        <v>10</v>
      </c>
      <c r="W136" s="20">
        <v>9</v>
      </c>
      <c r="X136" s="18">
        <v>10</v>
      </c>
      <c r="Y136" s="20">
        <v>8</v>
      </c>
      <c r="Z136" s="20">
        <v>7</v>
      </c>
      <c r="AA136" s="20">
        <v>9</v>
      </c>
      <c r="AB136" s="20">
        <v>9</v>
      </c>
      <c r="AC136" s="20">
        <v>8</v>
      </c>
      <c r="AD136" s="20">
        <v>6</v>
      </c>
      <c r="AE136" s="30">
        <v>6</v>
      </c>
      <c r="AF136" s="30">
        <v>8</v>
      </c>
      <c r="AG136" s="29">
        <v>10</v>
      </c>
      <c r="AH136" s="19">
        <v>6</v>
      </c>
      <c r="AI136" s="30"/>
      <c r="AJ136" s="30"/>
      <c r="AK136" s="30"/>
      <c r="AL136" s="30"/>
      <c r="AM136" s="20"/>
      <c r="AN136" s="20"/>
      <c r="AO136" s="20"/>
      <c r="AP136" s="20"/>
    </row>
    <row r="137" spans="1:42" ht="13.5">
      <c r="A137" s="55" t="s">
        <v>595</v>
      </c>
      <c r="B137" t="s">
        <v>596</v>
      </c>
      <c r="C137" s="54">
        <f t="shared" si="75"/>
        <v>6.6</v>
      </c>
      <c r="D137">
        <f t="shared" si="76"/>
        <v>132</v>
      </c>
      <c r="E137" s="2">
        <f t="shared" si="77"/>
        <v>20</v>
      </c>
      <c r="F137">
        <f t="shared" si="78"/>
        <v>0</v>
      </c>
      <c r="G137">
        <f t="shared" si="79"/>
        <v>0</v>
      </c>
      <c r="H137">
        <f t="shared" si="80"/>
        <v>3</v>
      </c>
      <c r="I137">
        <f t="shared" si="81"/>
        <v>8</v>
      </c>
      <c r="J137">
        <f t="shared" si="82"/>
        <v>8</v>
      </c>
      <c r="K137">
        <f t="shared" si="83"/>
        <v>0</v>
      </c>
      <c r="L137">
        <f t="shared" si="84"/>
        <v>1</v>
      </c>
      <c r="M137">
        <f t="shared" si="85"/>
        <v>0</v>
      </c>
      <c r="O137" s="30">
        <v>6</v>
      </c>
      <c r="P137" s="20">
        <v>4</v>
      </c>
      <c r="Q137" s="20">
        <v>7</v>
      </c>
      <c r="R137" s="20">
        <v>6</v>
      </c>
      <c r="S137" s="20">
        <v>8</v>
      </c>
      <c r="T137" s="20">
        <v>7</v>
      </c>
      <c r="U137" s="20">
        <v>7</v>
      </c>
      <c r="V137" s="20">
        <v>6</v>
      </c>
      <c r="W137" s="20">
        <v>6</v>
      </c>
      <c r="X137" s="20">
        <v>8</v>
      </c>
      <c r="Y137" s="20">
        <v>6</v>
      </c>
      <c r="Z137" s="20">
        <v>6</v>
      </c>
      <c r="AA137" s="20">
        <v>7</v>
      </c>
      <c r="AB137" s="20">
        <v>7</v>
      </c>
      <c r="AC137" s="20">
        <v>6</v>
      </c>
      <c r="AD137" s="20">
        <v>7</v>
      </c>
      <c r="AE137" s="30">
        <v>6</v>
      </c>
      <c r="AF137" s="30">
        <v>8</v>
      </c>
      <c r="AG137" s="30">
        <v>7</v>
      </c>
      <c r="AH137" s="19">
        <v>7</v>
      </c>
      <c r="AI137" s="30"/>
      <c r="AJ137" s="30"/>
      <c r="AK137" s="30"/>
      <c r="AL137" s="30"/>
      <c r="AM137" s="20"/>
      <c r="AN137" s="20"/>
      <c r="AO137" s="20"/>
      <c r="AP137" s="20"/>
    </row>
    <row r="138" spans="1:42" ht="13.5">
      <c r="A138" s="55" t="s">
        <v>597</v>
      </c>
      <c r="B138" t="s">
        <v>598</v>
      </c>
      <c r="C138" s="59">
        <f t="shared" si="75"/>
        <v>7.25</v>
      </c>
      <c r="D138">
        <f t="shared" si="76"/>
        <v>145</v>
      </c>
      <c r="E138" s="2">
        <f t="shared" si="77"/>
        <v>20</v>
      </c>
      <c r="F138">
        <f t="shared" si="78"/>
        <v>1</v>
      </c>
      <c r="G138">
        <f t="shared" si="79"/>
        <v>1</v>
      </c>
      <c r="H138">
        <f t="shared" si="80"/>
        <v>7</v>
      </c>
      <c r="I138">
        <f t="shared" si="81"/>
        <v>4</v>
      </c>
      <c r="J138">
        <f t="shared" si="82"/>
        <v>7</v>
      </c>
      <c r="K138">
        <f t="shared" si="83"/>
        <v>0</v>
      </c>
      <c r="L138">
        <f t="shared" si="84"/>
        <v>0</v>
      </c>
      <c r="M138">
        <f t="shared" si="85"/>
        <v>0</v>
      </c>
      <c r="O138" s="30">
        <v>8</v>
      </c>
      <c r="P138" s="20">
        <v>6</v>
      </c>
      <c r="Q138" s="20">
        <v>7</v>
      </c>
      <c r="R138" s="20">
        <v>7</v>
      </c>
      <c r="S138" s="20">
        <v>6</v>
      </c>
      <c r="T138" s="20">
        <v>6</v>
      </c>
      <c r="U138" s="20">
        <v>7</v>
      </c>
      <c r="V138" s="20">
        <v>9</v>
      </c>
      <c r="W138" s="20">
        <v>8</v>
      </c>
      <c r="X138" s="20">
        <v>8</v>
      </c>
      <c r="Y138" s="20">
        <v>6</v>
      </c>
      <c r="Z138" s="20">
        <v>6</v>
      </c>
      <c r="AA138" s="20">
        <v>8</v>
      </c>
      <c r="AB138" s="20">
        <v>7</v>
      </c>
      <c r="AC138" s="20">
        <v>8</v>
      </c>
      <c r="AD138" s="20">
        <v>8</v>
      </c>
      <c r="AE138" s="29">
        <v>10</v>
      </c>
      <c r="AF138" s="30">
        <v>6</v>
      </c>
      <c r="AG138" s="30">
        <v>6</v>
      </c>
      <c r="AH138" s="19">
        <v>8</v>
      </c>
      <c r="AI138" s="30"/>
      <c r="AJ138" s="30"/>
      <c r="AK138" s="30"/>
      <c r="AL138" s="30"/>
      <c r="AM138" s="20"/>
      <c r="AN138" s="20"/>
      <c r="AO138" s="20"/>
      <c r="AP138" s="20"/>
    </row>
    <row r="139" spans="1:42" ht="13.5">
      <c r="A139" s="55" t="s">
        <v>599</v>
      </c>
      <c r="B139" t="s">
        <v>600</v>
      </c>
      <c r="C139" s="59">
        <f t="shared" si="75"/>
        <v>7.25</v>
      </c>
      <c r="D139">
        <f t="shared" si="76"/>
        <v>145</v>
      </c>
      <c r="E139" s="2">
        <f t="shared" si="77"/>
        <v>20</v>
      </c>
      <c r="F139">
        <f t="shared" si="78"/>
        <v>0</v>
      </c>
      <c r="G139">
        <f t="shared" si="79"/>
        <v>3</v>
      </c>
      <c r="H139">
        <f t="shared" si="80"/>
        <v>3</v>
      </c>
      <c r="I139">
        <f t="shared" si="81"/>
        <v>11</v>
      </c>
      <c r="J139">
        <f t="shared" si="82"/>
        <v>2</v>
      </c>
      <c r="K139">
        <f t="shared" si="83"/>
        <v>1</v>
      </c>
      <c r="L139">
        <f t="shared" si="84"/>
        <v>0</v>
      </c>
      <c r="M139">
        <f t="shared" si="85"/>
        <v>0</v>
      </c>
      <c r="O139" s="30">
        <v>6</v>
      </c>
      <c r="P139" s="20">
        <v>7</v>
      </c>
      <c r="Q139" s="20">
        <v>7</v>
      </c>
      <c r="R139" s="20">
        <v>6</v>
      </c>
      <c r="S139" s="20">
        <v>7</v>
      </c>
      <c r="T139" s="20">
        <v>7</v>
      </c>
      <c r="U139" s="20">
        <v>5</v>
      </c>
      <c r="V139" s="20">
        <v>8</v>
      </c>
      <c r="W139" s="20">
        <v>9</v>
      </c>
      <c r="X139" s="20">
        <v>8</v>
      </c>
      <c r="Y139" s="20">
        <v>7</v>
      </c>
      <c r="Z139" s="20">
        <v>7</v>
      </c>
      <c r="AA139" s="20">
        <v>8</v>
      </c>
      <c r="AB139" s="20">
        <v>7</v>
      </c>
      <c r="AC139" s="20">
        <v>7</v>
      </c>
      <c r="AD139" s="20">
        <v>7</v>
      </c>
      <c r="AE139" s="30">
        <v>9</v>
      </c>
      <c r="AF139" s="30">
        <v>7</v>
      </c>
      <c r="AG139" s="30">
        <v>9</v>
      </c>
      <c r="AH139" s="19">
        <v>7</v>
      </c>
      <c r="AI139" s="30"/>
      <c r="AJ139" s="30"/>
      <c r="AK139" s="30"/>
      <c r="AL139" s="30"/>
      <c r="AM139" s="20"/>
      <c r="AN139" s="20"/>
      <c r="AO139" s="20"/>
      <c r="AP139" s="20"/>
    </row>
    <row r="140" spans="1:42" ht="13.5">
      <c r="A140" s="55" t="s">
        <v>601</v>
      </c>
      <c r="B140" t="s">
        <v>302</v>
      </c>
      <c r="C140" s="60">
        <f t="shared" si="75"/>
        <v>7.5</v>
      </c>
      <c r="D140">
        <f t="shared" si="76"/>
        <v>150</v>
      </c>
      <c r="E140" s="2">
        <f t="shared" si="77"/>
        <v>20</v>
      </c>
      <c r="F140">
        <f t="shared" si="78"/>
        <v>0</v>
      </c>
      <c r="G140">
        <f t="shared" si="79"/>
        <v>7</v>
      </c>
      <c r="H140">
        <f t="shared" si="80"/>
        <v>2</v>
      </c>
      <c r="I140">
        <f t="shared" si="81"/>
        <v>7</v>
      </c>
      <c r="J140">
        <f t="shared" si="82"/>
        <v>2</v>
      </c>
      <c r="K140">
        <f t="shared" si="83"/>
        <v>2</v>
      </c>
      <c r="L140">
        <f t="shared" si="84"/>
        <v>0</v>
      </c>
      <c r="M140">
        <f t="shared" si="85"/>
        <v>0</v>
      </c>
      <c r="O140" s="30">
        <v>7</v>
      </c>
      <c r="P140" s="20">
        <v>9</v>
      </c>
      <c r="Q140" s="20">
        <v>7</v>
      </c>
      <c r="R140" s="20">
        <v>5</v>
      </c>
      <c r="S140" s="20">
        <v>9</v>
      </c>
      <c r="T140" s="20">
        <v>7</v>
      </c>
      <c r="U140" s="20">
        <v>9</v>
      </c>
      <c r="V140" s="20">
        <v>7</v>
      </c>
      <c r="W140" s="20">
        <v>5</v>
      </c>
      <c r="X140" s="20">
        <v>7</v>
      </c>
      <c r="Y140" s="20">
        <v>9</v>
      </c>
      <c r="Z140" s="20">
        <v>6</v>
      </c>
      <c r="AA140" s="20">
        <v>7</v>
      </c>
      <c r="AB140" s="20">
        <v>8</v>
      </c>
      <c r="AC140" s="20">
        <v>7</v>
      </c>
      <c r="AD140" s="20">
        <v>9</v>
      </c>
      <c r="AE140" s="30">
        <v>6</v>
      </c>
      <c r="AF140" s="30">
        <v>8</v>
      </c>
      <c r="AG140" s="30">
        <v>9</v>
      </c>
      <c r="AH140" s="19">
        <v>9</v>
      </c>
      <c r="AI140" s="30"/>
      <c r="AJ140" s="30"/>
      <c r="AK140" s="30"/>
      <c r="AL140" s="30"/>
      <c r="AM140" s="20"/>
      <c r="AN140" s="20"/>
      <c r="AO140" s="20"/>
      <c r="AP140" s="20"/>
    </row>
    <row r="141" spans="1:42" ht="13.5">
      <c r="A141" s="55"/>
      <c r="O141" s="30"/>
      <c r="P141" s="20"/>
      <c r="Q141" s="20"/>
      <c r="R141" s="20"/>
      <c r="S141" s="20"/>
      <c r="T141" s="20"/>
      <c r="U141" s="20"/>
      <c r="V141" s="20"/>
      <c r="W141" s="20"/>
      <c r="X141" s="20"/>
      <c r="Y141" s="20"/>
      <c r="Z141" s="20"/>
      <c r="AA141" s="20"/>
      <c r="AB141" s="20"/>
      <c r="AC141" s="20"/>
      <c r="AD141" s="20"/>
      <c r="AE141" s="30"/>
      <c r="AF141" s="30"/>
      <c r="AG141" s="30"/>
      <c r="AH141" s="30"/>
      <c r="AI141" s="30"/>
      <c r="AJ141" s="30"/>
      <c r="AK141" s="30"/>
      <c r="AL141" s="30"/>
      <c r="AM141" s="20"/>
      <c r="AN141" s="20"/>
      <c r="AO141" s="20"/>
      <c r="AP141" s="20"/>
    </row>
    <row r="142" spans="1:42" ht="13.5">
      <c r="A142" s="55" t="s">
        <v>602</v>
      </c>
      <c r="B142" t="s">
        <v>303</v>
      </c>
      <c r="C142" s="61">
        <f aca="true" t="shared" si="86" ref="C142:C154">AVERAGE($O142:$HQ142)</f>
        <v>7.904761904761905</v>
      </c>
      <c r="D142">
        <f aca="true" t="shared" si="87" ref="D142:D154">SUM($O142:$HQ142)</f>
        <v>166</v>
      </c>
      <c r="E142" s="2">
        <f aca="true" t="shared" si="88" ref="E142:E154">COUNT($O142:$HQ142)</f>
        <v>21</v>
      </c>
      <c r="F142">
        <f aca="true" t="shared" si="89" ref="F142:F154">COUNTIF($O142:$HQ142,10)</f>
        <v>3</v>
      </c>
      <c r="G142">
        <f aca="true" t="shared" si="90" ref="G142:G154">COUNTIF($O142:$HQ142,9)</f>
        <v>2</v>
      </c>
      <c r="H142">
        <f aca="true" t="shared" si="91" ref="H142:H154">COUNTIF($O142:$HQ142,8)</f>
        <v>7</v>
      </c>
      <c r="I142">
        <f aca="true" t="shared" si="92" ref="I142:I154">COUNTIF($O142:$HQ142,7)</f>
        <v>8</v>
      </c>
      <c r="J142">
        <f aca="true" t="shared" si="93" ref="J142:J154">COUNTIF($O142:$HQ142,6)</f>
        <v>1</v>
      </c>
      <c r="K142">
        <f aca="true" t="shared" si="94" ref="K142:K154">COUNTIF($O142:$HQ142,5)</f>
        <v>0</v>
      </c>
      <c r="L142">
        <f aca="true" t="shared" si="95" ref="L142:L154">COUNTIF($O142:$HQ142,4)</f>
        <v>0</v>
      </c>
      <c r="M142">
        <f aca="true" t="shared" si="96" ref="M142:M154">COUNTIF($O142:$HQ142,3)</f>
        <v>0</v>
      </c>
      <c r="O142" s="30">
        <v>6</v>
      </c>
      <c r="P142" s="20">
        <v>8</v>
      </c>
      <c r="Q142" s="20">
        <v>7</v>
      </c>
      <c r="R142" s="20">
        <v>7</v>
      </c>
      <c r="S142" s="20">
        <v>7</v>
      </c>
      <c r="T142" s="20">
        <v>7</v>
      </c>
      <c r="U142" s="20">
        <v>8</v>
      </c>
      <c r="V142" s="20">
        <v>8</v>
      </c>
      <c r="W142" s="18">
        <v>10</v>
      </c>
      <c r="X142" s="20">
        <v>7</v>
      </c>
      <c r="Y142" s="20">
        <v>7</v>
      </c>
      <c r="Z142" s="20">
        <v>9</v>
      </c>
      <c r="AA142" s="20">
        <v>8</v>
      </c>
      <c r="AB142" s="20">
        <v>7</v>
      </c>
      <c r="AC142" s="20">
        <v>8</v>
      </c>
      <c r="AD142" s="20">
        <v>8</v>
      </c>
      <c r="AE142" s="30">
        <v>7</v>
      </c>
      <c r="AF142" s="19">
        <v>9</v>
      </c>
      <c r="AG142" s="30">
        <v>8</v>
      </c>
      <c r="AH142" s="29">
        <v>10</v>
      </c>
      <c r="AI142" s="29">
        <v>10</v>
      </c>
      <c r="AJ142" s="30"/>
      <c r="AK142" s="30"/>
      <c r="AL142" s="30"/>
      <c r="AM142" s="20"/>
      <c r="AN142" s="20"/>
      <c r="AO142" s="20"/>
      <c r="AP142" s="20"/>
    </row>
    <row r="143" spans="1:42" ht="13.5">
      <c r="A143" s="55" t="s">
        <v>603</v>
      </c>
      <c r="B143" t="s">
        <v>304</v>
      </c>
      <c r="C143" s="54">
        <f t="shared" si="86"/>
        <v>6.2</v>
      </c>
      <c r="D143">
        <f t="shared" si="87"/>
        <v>124</v>
      </c>
      <c r="E143" s="2">
        <f t="shared" si="88"/>
        <v>20</v>
      </c>
      <c r="F143">
        <f t="shared" si="89"/>
        <v>0</v>
      </c>
      <c r="G143">
        <f t="shared" si="90"/>
        <v>0</v>
      </c>
      <c r="H143">
        <f t="shared" si="91"/>
        <v>1</v>
      </c>
      <c r="I143">
        <f t="shared" si="92"/>
        <v>6</v>
      </c>
      <c r="J143">
        <f t="shared" si="93"/>
        <v>10</v>
      </c>
      <c r="K143">
        <f t="shared" si="94"/>
        <v>2</v>
      </c>
      <c r="L143">
        <f t="shared" si="95"/>
        <v>1</v>
      </c>
      <c r="M143">
        <f t="shared" si="96"/>
        <v>0</v>
      </c>
      <c r="O143" s="30">
        <v>6</v>
      </c>
      <c r="P143" s="20">
        <v>5</v>
      </c>
      <c r="Q143" s="20">
        <v>6</v>
      </c>
      <c r="R143" s="20">
        <v>6</v>
      </c>
      <c r="S143" s="20">
        <v>7</v>
      </c>
      <c r="T143" s="20">
        <v>6</v>
      </c>
      <c r="U143" s="20">
        <v>6</v>
      </c>
      <c r="V143" s="20">
        <v>7</v>
      </c>
      <c r="W143" s="20">
        <v>7</v>
      </c>
      <c r="X143" s="20">
        <v>6</v>
      </c>
      <c r="Y143" s="20">
        <v>6</v>
      </c>
      <c r="Z143" s="20">
        <v>4</v>
      </c>
      <c r="AA143" s="20">
        <v>6</v>
      </c>
      <c r="AB143" s="20">
        <v>6</v>
      </c>
      <c r="AC143" s="20">
        <v>7</v>
      </c>
      <c r="AD143" s="20">
        <v>7</v>
      </c>
      <c r="AE143" s="30">
        <v>8</v>
      </c>
      <c r="AF143" s="19">
        <v>7</v>
      </c>
      <c r="AG143" s="30">
        <v>6</v>
      </c>
      <c r="AH143" s="30">
        <v>5</v>
      </c>
      <c r="AI143" s="30"/>
      <c r="AJ143" s="30"/>
      <c r="AK143" s="30"/>
      <c r="AL143" s="30"/>
      <c r="AM143" s="20"/>
      <c r="AN143" s="20"/>
      <c r="AO143" s="20"/>
      <c r="AP143" s="20"/>
    </row>
    <row r="144" spans="1:42" ht="13.5">
      <c r="A144" s="55" t="s">
        <v>305</v>
      </c>
      <c r="B144" t="s">
        <v>306</v>
      </c>
      <c r="C144" s="59">
        <f t="shared" si="86"/>
        <v>7.380952380952381</v>
      </c>
      <c r="D144">
        <f t="shared" si="87"/>
        <v>155</v>
      </c>
      <c r="E144" s="2">
        <f t="shared" si="88"/>
        <v>21</v>
      </c>
      <c r="F144">
        <f t="shared" si="89"/>
        <v>2</v>
      </c>
      <c r="G144">
        <f t="shared" si="90"/>
        <v>4</v>
      </c>
      <c r="H144">
        <f t="shared" si="91"/>
        <v>2</v>
      </c>
      <c r="I144">
        <f t="shared" si="92"/>
        <v>7</v>
      </c>
      <c r="J144">
        <f t="shared" si="93"/>
        <v>4</v>
      </c>
      <c r="K144">
        <f t="shared" si="94"/>
        <v>2</v>
      </c>
      <c r="L144">
        <f t="shared" si="95"/>
        <v>0</v>
      </c>
      <c r="M144">
        <f t="shared" si="96"/>
        <v>0</v>
      </c>
      <c r="O144" s="30">
        <v>9</v>
      </c>
      <c r="P144" s="20">
        <v>7</v>
      </c>
      <c r="Q144" s="20">
        <v>5</v>
      </c>
      <c r="R144" s="20">
        <v>9</v>
      </c>
      <c r="S144" s="20">
        <v>7</v>
      </c>
      <c r="T144" s="20">
        <v>8</v>
      </c>
      <c r="U144" s="20">
        <v>7</v>
      </c>
      <c r="V144" s="20">
        <v>6</v>
      </c>
      <c r="W144" s="20">
        <v>6</v>
      </c>
      <c r="X144" s="20">
        <v>9</v>
      </c>
      <c r="Y144" s="20">
        <v>7</v>
      </c>
      <c r="Z144" s="20">
        <v>6</v>
      </c>
      <c r="AA144" s="20">
        <v>9</v>
      </c>
      <c r="AB144" s="20">
        <v>7</v>
      </c>
      <c r="AC144" s="18">
        <v>10</v>
      </c>
      <c r="AD144" s="20">
        <v>7</v>
      </c>
      <c r="AE144" s="29">
        <v>10</v>
      </c>
      <c r="AF144" s="19">
        <v>8</v>
      </c>
      <c r="AG144" s="30">
        <v>7</v>
      </c>
      <c r="AH144" s="30">
        <v>6</v>
      </c>
      <c r="AI144" s="30"/>
      <c r="AJ144" s="30">
        <v>5</v>
      </c>
      <c r="AK144" s="30"/>
      <c r="AL144" s="30"/>
      <c r="AM144" s="20"/>
      <c r="AN144" s="20"/>
      <c r="AO144" s="20"/>
      <c r="AP144" s="20"/>
    </row>
    <row r="145" spans="1:42" ht="13.5">
      <c r="A145" s="55" t="s">
        <v>604</v>
      </c>
      <c r="B145" t="s">
        <v>605</v>
      </c>
      <c r="C145" s="54">
        <f t="shared" si="86"/>
        <v>5.333333333333333</v>
      </c>
      <c r="D145">
        <f t="shared" si="87"/>
        <v>112</v>
      </c>
      <c r="E145" s="2">
        <f t="shared" si="88"/>
        <v>21</v>
      </c>
      <c r="F145">
        <f t="shared" si="89"/>
        <v>0</v>
      </c>
      <c r="G145">
        <f t="shared" si="90"/>
        <v>0</v>
      </c>
      <c r="H145">
        <f t="shared" si="91"/>
        <v>0</v>
      </c>
      <c r="I145">
        <f t="shared" si="92"/>
        <v>1</v>
      </c>
      <c r="J145">
        <f t="shared" si="93"/>
        <v>7</v>
      </c>
      <c r="K145">
        <f t="shared" si="94"/>
        <v>11</v>
      </c>
      <c r="L145">
        <f t="shared" si="95"/>
        <v>2</v>
      </c>
      <c r="M145">
        <f t="shared" si="96"/>
        <v>0</v>
      </c>
      <c r="O145" s="30">
        <v>4</v>
      </c>
      <c r="P145" s="20">
        <v>5</v>
      </c>
      <c r="Q145" s="20">
        <v>5</v>
      </c>
      <c r="R145" s="19">
        <v>5</v>
      </c>
      <c r="S145" s="19">
        <v>5</v>
      </c>
      <c r="T145" s="19">
        <v>6</v>
      </c>
      <c r="U145" s="19">
        <v>5</v>
      </c>
      <c r="V145" s="20">
        <v>5</v>
      </c>
      <c r="W145" s="20">
        <v>5</v>
      </c>
      <c r="X145" s="20">
        <v>6</v>
      </c>
      <c r="Y145" s="20">
        <v>5</v>
      </c>
      <c r="Z145" s="20">
        <v>4</v>
      </c>
      <c r="AA145" s="20">
        <v>5</v>
      </c>
      <c r="AB145" s="20">
        <v>5</v>
      </c>
      <c r="AC145" s="20">
        <v>7</v>
      </c>
      <c r="AD145" s="20">
        <v>6</v>
      </c>
      <c r="AE145" s="30">
        <v>6</v>
      </c>
      <c r="AF145" s="19">
        <v>5</v>
      </c>
      <c r="AG145" s="30">
        <v>6</v>
      </c>
      <c r="AH145" s="30">
        <v>6</v>
      </c>
      <c r="AI145" s="30"/>
      <c r="AJ145" s="30"/>
      <c r="AK145" s="30"/>
      <c r="AL145" s="30"/>
      <c r="AM145" s="20"/>
      <c r="AN145" s="20"/>
      <c r="AO145" s="20">
        <v>6</v>
      </c>
      <c r="AP145" s="20"/>
    </row>
    <row r="146" spans="1:42" ht="13.5">
      <c r="A146" s="55" t="s">
        <v>606</v>
      </c>
      <c r="B146" t="s">
        <v>607</v>
      </c>
      <c r="C146" s="60">
        <f t="shared" si="86"/>
        <v>7.619047619047619</v>
      </c>
      <c r="D146">
        <f t="shared" si="87"/>
        <v>160</v>
      </c>
      <c r="E146" s="2">
        <f t="shared" si="88"/>
        <v>21</v>
      </c>
      <c r="F146">
        <f t="shared" si="89"/>
        <v>2</v>
      </c>
      <c r="G146">
        <f t="shared" si="90"/>
        <v>4</v>
      </c>
      <c r="H146">
        <f t="shared" si="91"/>
        <v>6</v>
      </c>
      <c r="I146">
        <f t="shared" si="92"/>
        <v>3</v>
      </c>
      <c r="J146">
        <f t="shared" si="93"/>
        <v>5</v>
      </c>
      <c r="K146">
        <f t="shared" si="94"/>
        <v>1</v>
      </c>
      <c r="L146">
        <f t="shared" si="95"/>
        <v>0</v>
      </c>
      <c r="M146">
        <f t="shared" si="96"/>
        <v>0</v>
      </c>
      <c r="O146" s="30">
        <v>8</v>
      </c>
      <c r="P146" s="20">
        <v>9</v>
      </c>
      <c r="Q146" s="20">
        <v>6</v>
      </c>
      <c r="R146" s="19">
        <v>8</v>
      </c>
      <c r="S146" s="19">
        <v>6</v>
      </c>
      <c r="T146" s="20">
        <v>5</v>
      </c>
      <c r="U146" s="19">
        <v>7</v>
      </c>
      <c r="V146" s="20">
        <v>7</v>
      </c>
      <c r="W146" s="20">
        <v>9</v>
      </c>
      <c r="X146" s="20">
        <v>7</v>
      </c>
      <c r="Y146" s="20">
        <v>6</v>
      </c>
      <c r="Z146" s="20">
        <v>6</v>
      </c>
      <c r="AA146" s="20">
        <v>8</v>
      </c>
      <c r="AB146" s="20">
        <v>8</v>
      </c>
      <c r="AC146" s="20">
        <v>8</v>
      </c>
      <c r="AD146" s="18">
        <v>10</v>
      </c>
      <c r="AE146" s="29">
        <v>10</v>
      </c>
      <c r="AF146" s="19">
        <v>6</v>
      </c>
      <c r="AG146" s="30">
        <v>9</v>
      </c>
      <c r="AH146" s="30">
        <v>9</v>
      </c>
      <c r="AI146" s="30"/>
      <c r="AJ146" s="30"/>
      <c r="AK146" s="30"/>
      <c r="AL146" s="30">
        <v>8</v>
      </c>
      <c r="AM146" s="20"/>
      <c r="AN146" s="20"/>
      <c r="AO146" s="20"/>
      <c r="AP146" s="20"/>
    </row>
    <row r="147" spans="1:42" ht="13.5">
      <c r="A147" s="55" t="s">
        <v>608</v>
      </c>
      <c r="B147" t="s">
        <v>609</v>
      </c>
      <c r="C147" s="60">
        <f t="shared" si="86"/>
        <v>7.571428571428571</v>
      </c>
      <c r="D147">
        <f t="shared" si="87"/>
        <v>159</v>
      </c>
      <c r="E147" s="2">
        <f t="shared" si="88"/>
        <v>21</v>
      </c>
      <c r="F147">
        <f t="shared" si="89"/>
        <v>3</v>
      </c>
      <c r="G147">
        <f t="shared" si="90"/>
        <v>0</v>
      </c>
      <c r="H147">
        <f t="shared" si="91"/>
        <v>5</v>
      </c>
      <c r="I147">
        <f t="shared" si="92"/>
        <v>11</v>
      </c>
      <c r="J147">
        <f t="shared" si="93"/>
        <v>2</v>
      </c>
      <c r="K147">
        <f t="shared" si="94"/>
        <v>0</v>
      </c>
      <c r="L147">
        <f t="shared" si="95"/>
        <v>0</v>
      </c>
      <c r="M147">
        <f t="shared" si="96"/>
        <v>0</v>
      </c>
      <c r="O147" s="30">
        <v>7</v>
      </c>
      <c r="P147" s="20">
        <v>8</v>
      </c>
      <c r="Q147" s="20">
        <v>7</v>
      </c>
      <c r="R147" s="19">
        <v>7</v>
      </c>
      <c r="S147" s="19">
        <v>6</v>
      </c>
      <c r="T147" s="20">
        <v>6</v>
      </c>
      <c r="U147" s="19">
        <v>7</v>
      </c>
      <c r="V147" s="20">
        <v>7</v>
      </c>
      <c r="W147" s="20">
        <v>7</v>
      </c>
      <c r="X147" s="20">
        <v>8</v>
      </c>
      <c r="Y147" s="20">
        <v>7</v>
      </c>
      <c r="Z147" s="18">
        <v>10</v>
      </c>
      <c r="AA147" s="20">
        <v>8</v>
      </c>
      <c r="AB147" s="20">
        <v>8</v>
      </c>
      <c r="AC147" s="20">
        <v>8</v>
      </c>
      <c r="AD147" s="20">
        <v>7</v>
      </c>
      <c r="AE147" s="29">
        <v>10</v>
      </c>
      <c r="AF147" s="19">
        <v>7</v>
      </c>
      <c r="AG147" s="30">
        <v>7</v>
      </c>
      <c r="AH147" s="30">
        <v>7</v>
      </c>
      <c r="AI147" s="30"/>
      <c r="AJ147" s="30"/>
      <c r="AK147" s="29">
        <v>10</v>
      </c>
      <c r="AL147" s="30"/>
      <c r="AM147" s="20"/>
      <c r="AN147" s="20"/>
      <c r="AO147" s="20"/>
      <c r="AP147" s="20"/>
    </row>
    <row r="148" spans="1:42" ht="13.5">
      <c r="A148" s="55" t="s">
        <v>610</v>
      </c>
      <c r="B148" t="s">
        <v>611</v>
      </c>
      <c r="C148" s="54">
        <f t="shared" si="86"/>
        <v>6.954545454545454</v>
      </c>
      <c r="D148">
        <f t="shared" si="87"/>
        <v>153</v>
      </c>
      <c r="E148" s="2">
        <f t="shared" si="88"/>
        <v>22</v>
      </c>
      <c r="F148">
        <f t="shared" si="89"/>
        <v>0</v>
      </c>
      <c r="G148">
        <f t="shared" si="90"/>
        <v>2</v>
      </c>
      <c r="H148">
        <f t="shared" si="91"/>
        <v>4</v>
      </c>
      <c r="I148">
        <f t="shared" si="92"/>
        <v>8</v>
      </c>
      <c r="J148">
        <f t="shared" si="93"/>
        <v>7</v>
      </c>
      <c r="K148">
        <f t="shared" si="94"/>
        <v>1</v>
      </c>
      <c r="L148">
        <f t="shared" si="95"/>
        <v>0</v>
      </c>
      <c r="M148">
        <f t="shared" si="96"/>
        <v>0</v>
      </c>
      <c r="O148" s="30">
        <v>7</v>
      </c>
      <c r="P148" s="20">
        <v>6</v>
      </c>
      <c r="Q148" s="20">
        <v>6</v>
      </c>
      <c r="R148" s="20">
        <v>7</v>
      </c>
      <c r="S148" s="19">
        <v>6</v>
      </c>
      <c r="T148" s="20">
        <v>5</v>
      </c>
      <c r="U148" s="19">
        <v>7</v>
      </c>
      <c r="V148" s="20">
        <v>7</v>
      </c>
      <c r="W148" s="20">
        <v>6</v>
      </c>
      <c r="X148" s="20">
        <v>8</v>
      </c>
      <c r="Y148" s="20">
        <v>6</v>
      </c>
      <c r="Z148" s="20">
        <v>7</v>
      </c>
      <c r="AA148" s="20">
        <v>7</v>
      </c>
      <c r="AB148" s="20">
        <v>7</v>
      </c>
      <c r="AC148" s="20">
        <v>8</v>
      </c>
      <c r="AD148" s="20">
        <v>9</v>
      </c>
      <c r="AE148" s="30">
        <v>7</v>
      </c>
      <c r="AF148" s="19">
        <v>6</v>
      </c>
      <c r="AG148" s="30">
        <v>8</v>
      </c>
      <c r="AH148" s="30">
        <v>6</v>
      </c>
      <c r="AI148" s="30">
        <v>9</v>
      </c>
      <c r="AJ148" s="30"/>
      <c r="AK148" s="30"/>
      <c r="AL148" s="30"/>
      <c r="AM148" s="20">
        <v>8</v>
      </c>
      <c r="AN148" s="20"/>
      <c r="AO148" s="20"/>
      <c r="AP148" s="20"/>
    </row>
    <row r="149" spans="1:42" ht="13.5">
      <c r="A149" s="55" t="s">
        <v>612</v>
      </c>
      <c r="B149" t="s">
        <v>613</v>
      </c>
      <c r="C149" s="59">
        <f t="shared" si="86"/>
        <v>7.391304347826087</v>
      </c>
      <c r="D149">
        <f t="shared" si="87"/>
        <v>170</v>
      </c>
      <c r="E149" s="2">
        <f t="shared" si="88"/>
        <v>23</v>
      </c>
      <c r="F149">
        <f t="shared" si="89"/>
        <v>1</v>
      </c>
      <c r="G149">
        <f t="shared" si="90"/>
        <v>3</v>
      </c>
      <c r="H149">
        <f t="shared" si="91"/>
        <v>7</v>
      </c>
      <c r="I149">
        <f t="shared" si="92"/>
        <v>5</v>
      </c>
      <c r="J149">
        <f t="shared" si="93"/>
        <v>7</v>
      </c>
      <c r="K149">
        <f t="shared" si="94"/>
        <v>0</v>
      </c>
      <c r="L149">
        <f t="shared" si="95"/>
        <v>0</v>
      </c>
      <c r="M149">
        <f t="shared" si="96"/>
        <v>0</v>
      </c>
      <c r="O149" s="30">
        <v>7</v>
      </c>
      <c r="P149" s="20">
        <v>9</v>
      </c>
      <c r="Q149" s="20">
        <v>6</v>
      </c>
      <c r="R149" s="20">
        <v>6</v>
      </c>
      <c r="S149" s="19">
        <v>6</v>
      </c>
      <c r="T149" s="20">
        <v>6</v>
      </c>
      <c r="U149" s="19">
        <v>7</v>
      </c>
      <c r="V149" s="20">
        <v>8</v>
      </c>
      <c r="W149" s="20">
        <v>6</v>
      </c>
      <c r="X149" s="20">
        <v>7</v>
      </c>
      <c r="Y149" s="20">
        <v>7</v>
      </c>
      <c r="Z149" s="20">
        <v>8</v>
      </c>
      <c r="AA149" s="20">
        <v>8</v>
      </c>
      <c r="AB149" s="20">
        <v>7</v>
      </c>
      <c r="AC149" s="20">
        <v>8</v>
      </c>
      <c r="AD149" s="20">
        <v>8</v>
      </c>
      <c r="AE149" s="29">
        <v>10</v>
      </c>
      <c r="AF149" s="19">
        <v>8</v>
      </c>
      <c r="AG149" s="30">
        <v>9</v>
      </c>
      <c r="AH149" s="30">
        <v>6</v>
      </c>
      <c r="AI149" s="30"/>
      <c r="AJ149" s="30">
        <v>6</v>
      </c>
      <c r="AK149" s="30">
        <v>8</v>
      </c>
      <c r="AL149" s="30">
        <v>9</v>
      </c>
      <c r="AM149" s="20"/>
      <c r="AN149" s="20"/>
      <c r="AO149" s="20"/>
      <c r="AP149" s="20"/>
    </row>
    <row r="150" spans="1:42" ht="13.5">
      <c r="A150" s="55" t="s">
        <v>614</v>
      </c>
      <c r="B150" t="s">
        <v>307</v>
      </c>
      <c r="C150" s="54">
        <f t="shared" si="86"/>
        <v>6.523809523809524</v>
      </c>
      <c r="D150">
        <f t="shared" si="87"/>
        <v>137</v>
      </c>
      <c r="E150" s="2">
        <f t="shared" si="88"/>
        <v>21</v>
      </c>
      <c r="F150">
        <f t="shared" si="89"/>
        <v>0</v>
      </c>
      <c r="G150">
        <f t="shared" si="90"/>
        <v>0</v>
      </c>
      <c r="H150">
        <f t="shared" si="91"/>
        <v>5</v>
      </c>
      <c r="I150">
        <f t="shared" si="92"/>
        <v>7</v>
      </c>
      <c r="J150">
        <f t="shared" si="93"/>
        <v>5</v>
      </c>
      <c r="K150">
        <f t="shared" si="94"/>
        <v>2</v>
      </c>
      <c r="L150">
        <f t="shared" si="95"/>
        <v>2</v>
      </c>
      <c r="M150">
        <f t="shared" si="96"/>
        <v>0</v>
      </c>
      <c r="O150" s="30">
        <v>6</v>
      </c>
      <c r="P150" s="20">
        <v>8</v>
      </c>
      <c r="Q150" s="20">
        <v>6</v>
      </c>
      <c r="R150" s="20">
        <v>6</v>
      </c>
      <c r="S150" s="20">
        <v>5</v>
      </c>
      <c r="T150" s="20">
        <v>4</v>
      </c>
      <c r="U150" s="20">
        <v>7</v>
      </c>
      <c r="V150" s="20">
        <v>7</v>
      </c>
      <c r="W150" s="20">
        <v>8</v>
      </c>
      <c r="X150" s="20">
        <v>7</v>
      </c>
      <c r="Y150" s="20">
        <v>6</v>
      </c>
      <c r="Z150" s="20">
        <v>4</v>
      </c>
      <c r="AA150" s="20">
        <v>7</v>
      </c>
      <c r="AB150" s="20">
        <v>7</v>
      </c>
      <c r="AC150" s="20"/>
      <c r="AD150" s="20">
        <v>8</v>
      </c>
      <c r="AE150" s="30">
        <v>8</v>
      </c>
      <c r="AF150" s="30">
        <v>6</v>
      </c>
      <c r="AG150" s="30">
        <v>5</v>
      </c>
      <c r="AH150" s="30">
        <v>7</v>
      </c>
      <c r="AI150" s="30"/>
      <c r="AJ150" s="30"/>
      <c r="AK150" s="30">
        <v>7</v>
      </c>
      <c r="AL150" s="30">
        <v>8</v>
      </c>
      <c r="AM150" s="20"/>
      <c r="AN150" s="20"/>
      <c r="AO150" s="20"/>
      <c r="AP150" s="20"/>
    </row>
    <row r="151" spans="1:42" ht="13.5">
      <c r="A151" s="55" t="s">
        <v>615</v>
      </c>
      <c r="B151" t="s">
        <v>616</v>
      </c>
      <c r="C151" s="59">
        <f t="shared" si="86"/>
        <v>7.0476190476190474</v>
      </c>
      <c r="D151">
        <f t="shared" si="87"/>
        <v>148</v>
      </c>
      <c r="E151" s="2">
        <f t="shared" si="88"/>
        <v>21</v>
      </c>
      <c r="F151">
        <f t="shared" si="89"/>
        <v>1</v>
      </c>
      <c r="G151">
        <f t="shared" si="90"/>
        <v>1</v>
      </c>
      <c r="H151">
        <f t="shared" si="91"/>
        <v>2</v>
      </c>
      <c r="I151">
        <f t="shared" si="92"/>
        <v>12</v>
      </c>
      <c r="J151">
        <f t="shared" si="93"/>
        <v>4</v>
      </c>
      <c r="K151">
        <f t="shared" si="94"/>
        <v>1</v>
      </c>
      <c r="L151">
        <f t="shared" si="95"/>
        <v>0</v>
      </c>
      <c r="M151">
        <f t="shared" si="96"/>
        <v>0</v>
      </c>
      <c r="O151" s="30">
        <v>7</v>
      </c>
      <c r="P151" s="20">
        <v>7</v>
      </c>
      <c r="Q151" s="20">
        <v>7</v>
      </c>
      <c r="R151" s="20">
        <v>6</v>
      </c>
      <c r="S151" s="20">
        <v>7</v>
      </c>
      <c r="T151" s="20">
        <v>6</v>
      </c>
      <c r="U151" s="20">
        <v>9</v>
      </c>
      <c r="V151" s="20">
        <v>6</v>
      </c>
      <c r="W151" s="20">
        <v>7</v>
      </c>
      <c r="X151" s="20">
        <v>6</v>
      </c>
      <c r="Y151" s="20">
        <v>7</v>
      </c>
      <c r="Z151" s="20">
        <v>7</v>
      </c>
      <c r="AA151" s="20">
        <v>8</v>
      </c>
      <c r="AB151" s="20">
        <v>7</v>
      </c>
      <c r="AC151" s="20">
        <v>7</v>
      </c>
      <c r="AD151" s="20">
        <v>8</v>
      </c>
      <c r="AE151" s="29">
        <v>10</v>
      </c>
      <c r="AF151" s="19">
        <v>5</v>
      </c>
      <c r="AG151" s="30">
        <v>7</v>
      </c>
      <c r="AH151" s="30">
        <v>7</v>
      </c>
      <c r="AI151" s="30"/>
      <c r="AJ151" s="30"/>
      <c r="AK151" s="30"/>
      <c r="AL151" s="30"/>
      <c r="AM151" s="20">
        <v>7</v>
      </c>
      <c r="AN151" s="20"/>
      <c r="AO151" s="20"/>
      <c r="AP151" s="20"/>
    </row>
    <row r="152" spans="1:42" ht="13.5">
      <c r="A152" s="55" t="s">
        <v>617</v>
      </c>
      <c r="B152" t="s">
        <v>618</v>
      </c>
      <c r="C152" s="60">
        <f t="shared" si="86"/>
        <v>7.666666666666667</v>
      </c>
      <c r="D152">
        <f t="shared" si="87"/>
        <v>161</v>
      </c>
      <c r="E152" s="2">
        <f t="shared" si="88"/>
        <v>21</v>
      </c>
      <c r="F152">
        <f t="shared" si="89"/>
        <v>2</v>
      </c>
      <c r="G152">
        <f t="shared" si="90"/>
        <v>1</v>
      </c>
      <c r="H152">
        <f t="shared" si="91"/>
        <v>9</v>
      </c>
      <c r="I152">
        <f t="shared" si="92"/>
        <v>6</v>
      </c>
      <c r="J152">
        <f t="shared" si="93"/>
        <v>3</v>
      </c>
      <c r="K152">
        <f t="shared" si="94"/>
        <v>0</v>
      </c>
      <c r="L152">
        <f t="shared" si="95"/>
        <v>0</v>
      </c>
      <c r="M152">
        <f t="shared" si="96"/>
        <v>0</v>
      </c>
      <c r="O152" s="30">
        <v>7</v>
      </c>
      <c r="P152" s="18">
        <v>10</v>
      </c>
      <c r="Q152" s="20">
        <v>7</v>
      </c>
      <c r="R152" s="20">
        <v>7</v>
      </c>
      <c r="S152" s="20">
        <v>8</v>
      </c>
      <c r="T152" s="20">
        <v>6</v>
      </c>
      <c r="U152" s="20">
        <v>8</v>
      </c>
      <c r="V152" s="20">
        <v>7</v>
      </c>
      <c r="W152" s="18">
        <v>10</v>
      </c>
      <c r="X152" s="20">
        <v>6</v>
      </c>
      <c r="Y152" s="20">
        <v>7</v>
      </c>
      <c r="Z152" s="20">
        <v>8</v>
      </c>
      <c r="AA152" s="20">
        <v>8</v>
      </c>
      <c r="AB152" s="20">
        <v>8</v>
      </c>
      <c r="AC152" s="20">
        <v>8</v>
      </c>
      <c r="AD152" s="20">
        <v>9</v>
      </c>
      <c r="AE152" s="30">
        <v>7</v>
      </c>
      <c r="AF152" s="30">
        <v>8</v>
      </c>
      <c r="AG152" s="30">
        <v>6</v>
      </c>
      <c r="AH152" s="30">
        <v>8</v>
      </c>
      <c r="AI152" s="30"/>
      <c r="AJ152" s="30"/>
      <c r="AK152" s="30"/>
      <c r="AL152" s="30"/>
      <c r="AM152" s="20"/>
      <c r="AN152" s="20"/>
      <c r="AO152" s="20">
        <v>8</v>
      </c>
      <c r="AP152" s="20"/>
    </row>
    <row r="153" spans="1:42" ht="13.5">
      <c r="A153" s="55" t="s">
        <v>619</v>
      </c>
      <c r="B153" t="s">
        <v>308</v>
      </c>
      <c r="C153" s="54">
        <f t="shared" si="86"/>
        <v>6.2727272727272725</v>
      </c>
      <c r="D153">
        <f t="shared" si="87"/>
        <v>138</v>
      </c>
      <c r="E153" s="2">
        <f t="shared" si="88"/>
        <v>22</v>
      </c>
      <c r="F153">
        <f t="shared" si="89"/>
        <v>0</v>
      </c>
      <c r="G153">
        <f t="shared" si="90"/>
        <v>0</v>
      </c>
      <c r="H153">
        <f t="shared" si="91"/>
        <v>2</v>
      </c>
      <c r="I153">
        <f t="shared" si="92"/>
        <v>5</v>
      </c>
      <c r="J153">
        <f t="shared" si="93"/>
        <v>13</v>
      </c>
      <c r="K153">
        <f t="shared" si="94"/>
        <v>1</v>
      </c>
      <c r="L153">
        <f t="shared" si="95"/>
        <v>1</v>
      </c>
      <c r="M153">
        <f t="shared" si="96"/>
        <v>0</v>
      </c>
      <c r="O153" s="30">
        <v>6</v>
      </c>
      <c r="P153" s="20">
        <v>7</v>
      </c>
      <c r="Q153" s="20">
        <v>7</v>
      </c>
      <c r="R153" s="20">
        <v>7</v>
      </c>
      <c r="S153" s="20">
        <v>7</v>
      </c>
      <c r="T153" s="20">
        <v>8</v>
      </c>
      <c r="U153" s="20">
        <v>6</v>
      </c>
      <c r="V153" s="20">
        <v>6</v>
      </c>
      <c r="W153" s="20">
        <v>6</v>
      </c>
      <c r="X153" s="20">
        <v>6</v>
      </c>
      <c r="Y153" s="20">
        <v>6</v>
      </c>
      <c r="Z153" s="20">
        <v>4</v>
      </c>
      <c r="AA153" s="20">
        <v>6</v>
      </c>
      <c r="AB153" s="20">
        <v>6</v>
      </c>
      <c r="AC153" s="20">
        <v>6</v>
      </c>
      <c r="AD153" s="20">
        <v>8</v>
      </c>
      <c r="AE153" s="30">
        <v>6</v>
      </c>
      <c r="AF153" s="30">
        <v>5</v>
      </c>
      <c r="AG153" s="30">
        <v>6</v>
      </c>
      <c r="AH153" s="30">
        <v>6</v>
      </c>
      <c r="AI153" s="30"/>
      <c r="AJ153" s="30"/>
      <c r="AK153" s="30">
        <v>6</v>
      </c>
      <c r="AL153" s="30">
        <v>7</v>
      </c>
      <c r="AM153" s="20"/>
      <c r="AN153" s="20"/>
      <c r="AO153" s="20"/>
      <c r="AP153" s="20"/>
    </row>
    <row r="154" spans="1:42" ht="13.5">
      <c r="A154" s="55" t="s">
        <v>620</v>
      </c>
      <c r="B154" t="s">
        <v>309</v>
      </c>
      <c r="C154" s="54">
        <f t="shared" si="86"/>
        <v>6.7272727272727275</v>
      </c>
      <c r="D154">
        <f t="shared" si="87"/>
        <v>148</v>
      </c>
      <c r="E154" s="2">
        <f t="shared" si="88"/>
        <v>22</v>
      </c>
      <c r="F154">
        <f t="shared" si="89"/>
        <v>0</v>
      </c>
      <c r="G154">
        <f t="shared" si="90"/>
        <v>1</v>
      </c>
      <c r="H154">
        <f t="shared" si="91"/>
        <v>1</v>
      </c>
      <c r="I154">
        <f t="shared" si="92"/>
        <v>12</v>
      </c>
      <c r="J154">
        <f t="shared" si="93"/>
        <v>7</v>
      </c>
      <c r="K154">
        <f t="shared" si="94"/>
        <v>1</v>
      </c>
      <c r="L154">
        <f t="shared" si="95"/>
        <v>0</v>
      </c>
      <c r="M154">
        <f t="shared" si="96"/>
        <v>0</v>
      </c>
      <c r="O154" s="30">
        <v>6</v>
      </c>
      <c r="P154" s="20">
        <v>7</v>
      </c>
      <c r="Q154" s="20">
        <v>8</v>
      </c>
      <c r="R154" s="20">
        <v>6</v>
      </c>
      <c r="S154" s="20">
        <v>7</v>
      </c>
      <c r="T154" s="20">
        <v>6</v>
      </c>
      <c r="U154" s="20">
        <v>7</v>
      </c>
      <c r="V154" s="20">
        <v>7</v>
      </c>
      <c r="W154" s="20">
        <v>7</v>
      </c>
      <c r="X154" s="20">
        <v>5</v>
      </c>
      <c r="Y154" s="20">
        <v>7</v>
      </c>
      <c r="Z154" s="20">
        <v>7</v>
      </c>
      <c r="AA154" s="20">
        <v>6</v>
      </c>
      <c r="AB154" s="20">
        <v>7</v>
      </c>
      <c r="AC154" s="20">
        <v>7</v>
      </c>
      <c r="AD154" s="20">
        <v>9</v>
      </c>
      <c r="AE154" s="30">
        <v>6</v>
      </c>
      <c r="AF154" s="30">
        <v>7</v>
      </c>
      <c r="AG154" s="30">
        <v>7</v>
      </c>
      <c r="AH154" s="30">
        <v>6</v>
      </c>
      <c r="AI154" s="30"/>
      <c r="AJ154" s="30"/>
      <c r="AK154" s="30">
        <v>6</v>
      </c>
      <c r="AL154" s="30">
        <v>7</v>
      </c>
      <c r="AM154" s="20"/>
      <c r="AN154" s="20"/>
      <c r="AO154" s="20"/>
      <c r="AP154" s="20"/>
    </row>
    <row r="155" spans="15:42" ht="13.5">
      <c r="O155" s="30"/>
      <c r="P155" s="20"/>
      <c r="Q155" s="20"/>
      <c r="R155" s="20"/>
      <c r="S155" s="20"/>
      <c r="T155" s="20"/>
      <c r="U155" s="20"/>
      <c r="V155" s="20"/>
      <c r="W155" s="20"/>
      <c r="X155" s="20"/>
      <c r="Y155" s="20"/>
      <c r="Z155" s="20"/>
      <c r="AA155" s="20"/>
      <c r="AB155" s="20"/>
      <c r="AC155" s="20"/>
      <c r="AD155" s="20"/>
      <c r="AE155" s="30"/>
      <c r="AF155" s="30"/>
      <c r="AG155" s="30"/>
      <c r="AH155" s="30"/>
      <c r="AI155" s="30"/>
      <c r="AJ155" s="30"/>
      <c r="AK155" s="30"/>
      <c r="AL155" s="30"/>
      <c r="AM155" s="20"/>
      <c r="AN155" s="20"/>
      <c r="AO155" s="20"/>
      <c r="AP155" s="20"/>
    </row>
    <row r="156" spans="1:42" ht="13.5">
      <c r="A156" s="55" t="s">
        <v>310</v>
      </c>
      <c r="B156" t="s">
        <v>311</v>
      </c>
      <c r="C156" s="54">
        <f aca="true" t="shared" si="97" ref="C156:C162">AVERAGE($O156:$HQ156)</f>
        <v>6.761904761904762</v>
      </c>
      <c r="D156">
        <f aca="true" t="shared" si="98" ref="D156:D162">SUM($O156:$HQ156)</f>
        <v>142</v>
      </c>
      <c r="E156" s="2">
        <f aca="true" t="shared" si="99" ref="E156:E162">COUNT($O156:$HQ156)</f>
        <v>21</v>
      </c>
      <c r="F156">
        <f aca="true" t="shared" si="100" ref="F156:F162">COUNTIF($O156:$HQ156,10)</f>
        <v>0</v>
      </c>
      <c r="G156">
        <f aca="true" t="shared" si="101" ref="G156:G162">COUNTIF($O156:$HQ156,9)</f>
        <v>1</v>
      </c>
      <c r="H156">
        <f aca="true" t="shared" si="102" ref="H156:H162">COUNTIF($O156:$HQ156,8)</f>
        <v>6</v>
      </c>
      <c r="I156">
        <f aca="true" t="shared" si="103" ref="I156:I162">COUNTIF($O156:$HQ156,7)</f>
        <v>6</v>
      </c>
      <c r="J156">
        <f aca="true" t="shared" si="104" ref="J156:J162">COUNTIF($O156:$HQ156,6)</f>
        <v>5</v>
      </c>
      <c r="K156">
        <f aca="true" t="shared" si="105" ref="K156:K162">COUNTIF($O156:$HQ156,5)</f>
        <v>1</v>
      </c>
      <c r="L156">
        <f aca="true" t="shared" si="106" ref="L156:L162">COUNTIF($O156:$HQ156,4)</f>
        <v>2</v>
      </c>
      <c r="M156">
        <f aca="true" t="shared" si="107" ref="M156:M162">COUNTIF($O156:$HQ156,3)</f>
        <v>0</v>
      </c>
      <c r="O156" s="30">
        <v>9</v>
      </c>
      <c r="P156" s="20">
        <v>8</v>
      </c>
      <c r="Q156" s="20">
        <v>6</v>
      </c>
      <c r="R156" s="20">
        <v>4</v>
      </c>
      <c r="S156" s="19">
        <v>7</v>
      </c>
      <c r="T156" s="19">
        <v>6</v>
      </c>
      <c r="U156" s="20">
        <v>6</v>
      </c>
      <c r="V156" s="20">
        <v>8</v>
      </c>
      <c r="W156" s="20">
        <v>8</v>
      </c>
      <c r="X156" s="20">
        <v>8</v>
      </c>
      <c r="Y156" s="20">
        <v>7</v>
      </c>
      <c r="Z156" s="20">
        <v>5</v>
      </c>
      <c r="AA156" s="20">
        <v>7</v>
      </c>
      <c r="AB156" s="20">
        <v>7</v>
      </c>
      <c r="AC156" s="20">
        <v>8</v>
      </c>
      <c r="AD156" s="20">
        <v>7</v>
      </c>
      <c r="AE156" s="19">
        <v>7</v>
      </c>
      <c r="AF156" s="19">
        <v>4</v>
      </c>
      <c r="AG156" s="19">
        <v>8</v>
      </c>
      <c r="AH156" s="19">
        <v>6</v>
      </c>
      <c r="AI156" s="30"/>
      <c r="AJ156" s="30">
        <v>6</v>
      </c>
      <c r="AK156" s="30"/>
      <c r="AL156" s="30"/>
      <c r="AM156" s="20"/>
      <c r="AN156" s="20"/>
      <c r="AO156" s="20"/>
      <c r="AP156" s="20"/>
    </row>
    <row r="157" spans="1:42" ht="13.5">
      <c r="A157" s="55" t="s">
        <v>312</v>
      </c>
      <c r="B157" t="s">
        <v>313</v>
      </c>
      <c r="C157" s="54">
        <f t="shared" si="97"/>
        <v>5.947368421052632</v>
      </c>
      <c r="D157">
        <f t="shared" si="98"/>
        <v>113</v>
      </c>
      <c r="E157" s="2">
        <f t="shared" si="99"/>
        <v>19</v>
      </c>
      <c r="F157">
        <f t="shared" si="100"/>
        <v>0</v>
      </c>
      <c r="G157">
        <f t="shared" si="101"/>
        <v>0</v>
      </c>
      <c r="H157">
        <f t="shared" si="102"/>
        <v>1</v>
      </c>
      <c r="I157">
        <f t="shared" si="103"/>
        <v>5</v>
      </c>
      <c r="J157">
        <f t="shared" si="104"/>
        <v>8</v>
      </c>
      <c r="K157">
        <f t="shared" si="105"/>
        <v>3</v>
      </c>
      <c r="L157">
        <f t="shared" si="106"/>
        <v>1</v>
      </c>
      <c r="M157">
        <f t="shared" si="107"/>
        <v>1</v>
      </c>
      <c r="O157" s="30">
        <v>5</v>
      </c>
      <c r="P157" s="20">
        <v>8</v>
      </c>
      <c r="Q157" s="20">
        <v>6</v>
      </c>
      <c r="R157" s="20">
        <v>4</v>
      </c>
      <c r="S157" s="19">
        <v>6</v>
      </c>
      <c r="T157" s="19">
        <v>5</v>
      </c>
      <c r="U157" s="20">
        <v>6</v>
      </c>
      <c r="V157" s="20">
        <v>7</v>
      </c>
      <c r="W157" s="20">
        <v>7</v>
      </c>
      <c r="X157" s="20">
        <v>6</v>
      </c>
      <c r="Y157" s="20">
        <v>5</v>
      </c>
      <c r="Z157" s="20">
        <v>6</v>
      </c>
      <c r="AA157" s="20">
        <v>6</v>
      </c>
      <c r="AB157" s="20">
        <v>6</v>
      </c>
      <c r="AC157" s="20"/>
      <c r="AD157" s="20">
        <v>7</v>
      </c>
      <c r="AE157" s="19">
        <v>6</v>
      </c>
      <c r="AF157" s="19">
        <v>3</v>
      </c>
      <c r="AG157" s="19">
        <v>7</v>
      </c>
      <c r="AH157" s="19">
        <v>7</v>
      </c>
      <c r="AI157" s="30"/>
      <c r="AJ157" s="30"/>
      <c r="AK157" s="30"/>
      <c r="AL157" s="30"/>
      <c r="AM157" s="20"/>
      <c r="AN157" s="20"/>
      <c r="AO157" s="20"/>
      <c r="AP157" s="20"/>
    </row>
    <row r="158" spans="1:42" ht="13.5">
      <c r="A158" s="55" t="s">
        <v>314</v>
      </c>
      <c r="B158" t="s">
        <v>315</v>
      </c>
      <c r="C158" s="61">
        <f t="shared" si="97"/>
        <v>7.9523809523809526</v>
      </c>
      <c r="D158">
        <f t="shared" si="98"/>
        <v>167</v>
      </c>
      <c r="E158" s="2">
        <f t="shared" si="99"/>
        <v>21</v>
      </c>
      <c r="F158">
        <f t="shared" si="100"/>
        <v>4</v>
      </c>
      <c r="G158">
        <f t="shared" si="101"/>
        <v>6</v>
      </c>
      <c r="H158">
        <f t="shared" si="102"/>
        <v>3</v>
      </c>
      <c r="I158">
        <f t="shared" si="103"/>
        <v>3</v>
      </c>
      <c r="J158">
        <f t="shared" si="104"/>
        <v>4</v>
      </c>
      <c r="K158">
        <f t="shared" si="105"/>
        <v>0</v>
      </c>
      <c r="L158">
        <f t="shared" si="106"/>
        <v>1</v>
      </c>
      <c r="M158">
        <f t="shared" si="107"/>
        <v>0</v>
      </c>
      <c r="O158" s="30">
        <v>6</v>
      </c>
      <c r="P158" s="20">
        <v>9</v>
      </c>
      <c r="Q158" s="20">
        <v>4</v>
      </c>
      <c r="R158" s="20">
        <v>8</v>
      </c>
      <c r="S158" s="20">
        <v>7</v>
      </c>
      <c r="T158" s="20">
        <v>6</v>
      </c>
      <c r="U158" s="20">
        <v>7</v>
      </c>
      <c r="V158" s="20">
        <v>9</v>
      </c>
      <c r="W158" s="20">
        <v>6</v>
      </c>
      <c r="X158" s="20">
        <v>8</v>
      </c>
      <c r="Y158" s="20">
        <v>9</v>
      </c>
      <c r="Z158" s="20">
        <v>9</v>
      </c>
      <c r="AA158" s="18">
        <v>10</v>
      </c>
      <c r="AB158" s="18">
        <v>10</v>
      </c>
      <c r="AC158" s="18">
        <v>10</v>
      </c>
      <c r="AD158" s="20">
        <v>8</v>
      </c>
      <c r="AE158" s="30">
        <v>9</v>
      </c>
      <c r="AF158" s="19">
        <v>6</v>
      </c>
      <c r="AG158" s="30">
        <v>9</v>
      </c>
      <c r="AH158" s="58">
        <v>10</v>
      </c>
      <c r="AI158" s="30"/>
      <c r="AJ158" s="30">
        <v>7</v>
      </c>
      <c r="AK158" s="30"/>
      <c r="AL158" s="30"/>
      <c r="AM158" s="20"/>
      <c r="AN158" s="20"/>
      <c r="AO158" s="20"/>
      <c r="AP158" s="20"/>
    </row>
    <row r="159" spans="1:42" ht="13.5">
      <c r="A159" s="55" t="s">
        <v>316</v>
      </c>
      <c r="B159" t="s">
        <v>317</v>
      </c>
      <c r="C159" s="54">
        <f t="shared" si="97"/>
        <v>5.714285714285714</v>
      </c>
      <c r="D159">
        <f t="shared" si="98"/>
        <v>120</v>
      </c>
      <c r="E159" s="2">
        <f t="shared" si="99"/>
        <v>21</v>
      </c>
      <c r="F159">
        <f t="shared" si="100"/>
        <v>0</v>
      </c>
      <c r="G159">
        <f t="shared" si="101"/>
        <v>0</v>
      </c>
      <c r="H159">
        <f t="shared" si="102"/>
        <v>1</v>
      </c>
      <c r="I159">
        <f t="shared" si="103"/>
        <v>7</v>
      </c>
      <c r="J159">
        <f t="shared" si="104"/>
        <v>3</v>
      </c>
      <c r="K159">
        <f t="shared" si="105"/>
        <v>5</v>
      </c>
      <c r="L159">
        <f t="shared" si="106"/>
        <v>5</v>
      </c>
      <c r="M159">
        <f t="shared" si="107"/>
        <v>0</v>
      </c>
      <c r="O159" s="30">
        <v>5</v>
      </c>
      <c r="P159" s="20">
        <v>7</v>
      </c>
      <c r="Q159" s="20">
        <v>5</v>
      </c>
      <c r="R159" s="20">
        <v>4</v>
      </c>
      <c r="S159" s="20">
        <v>5</v>
      </c>
      <c r="T159" s="20">
        <v>5</v>
      </c>
      <c r="U159" s="20">
        <v>4</v>
      </c>
      <c r="V159" s="20">
        <v>6</v>
      </c>
      <c r="W159" s="20">
        <v>7</v>
      </c>
      <c r="X159" s="20">
        <v>6</v>
      </c>
      <c r="Y159" s="20">
        <v>5</v>
      </c>
      <c r="Z159" s="20">
        <v>4</v>
      </c>
      <c r="AA159" s="20">
        <v>7</v>
      </c>
      <c r="AB159" s="20">
        <v>7</v>
      </c>
      <c r="AC159" s="20">
        <v>7</v>
      </c>
      <c r="AD159" s="20">
        <v>7</v>
      </c>
      <c r="AE159" s="19">
        <v>4</v>
      </c>
      <c r="AF159" s="19">
        <v>4</v>
      </c>
      <c r="AG159" s="30">
        <v>6</v>
      </c>
      <c r="AH159" s="30">
        <v>8</v>
      </c>
      <c r="AI159" s="30">
        <v>7</v>
      </c>
      <c r="AJ159" s="30"/>
      <c r="AK159" s="30"/>
      <c r="AL159" s="30"/>
      <c r="AM159" s="20"/>
      <c r="AN159" s="20"/>
      <c r="AO159" s="20"/>
      <c r="AP159" s="20"/>
    </row>
    <row r="160" spans="1:42" ht="13.5">
      <c r="A160" s="55" t="s">
        <v>318</v>
      </c>
      <c r="B160" t="s">
        <v>319</v>
      </c>
      <c r="C160" s="54">
        <f t="shared" si="97"/>
        <v>5.363636363636363</v>
      </c>
      <c r="D160">
        <f t="shared" si="98"/>
        <v>118</v>
      </c>
      <c r="E160" s="2">
        <f t="shared" si="99"/>
        <v>22</v>
      </c>
      <c r="F160">
        <f t="shared" si="100"/>
        <v>0</v>
      </c>
      <c r="G160">
        <f t="shared" si="101"/>
        <v>0</v>
      </c>
      <c r="H160">
        <f t="shared" si="102"/>
        <v>1</v>
      </c>
      <c r="I160">
        <f t="shared" si="103"/>
        <v>5</v>
      </c>
      <c r="J160">
        <f t="shared" si="104"/>
        <v>4</v>
      </c>
      <c r="K160">
        <f t="shared" si="105"/>
        <v>6</v>
      </c>
      <c r="L160">
        <f t="shared" si="106"/>
        <v>3</v>
      </c>
      <c r="M160">
        <f t="shared" si="107"/>
        <v>3</v>
      </c>
      <c r="O160" s="30">
        <v>4</v>
      </c>
      <c r="P160" s="20">
        <v>6</v>
      </c>
      <c r="Q160" s="20">
        <v>5</v>
      </c>
      <c r="R160" s="20">
        <v>3</v>
      </c>
      <c r="S160" s="20">
        <v>7</v>
      </c>
      <c r="T160" s="19">
        <v>3</v>
      </c>
      <c r="U160" s="19">
        <v>5</v>
      </c>
      <c r="V160" s="20">
        <v>7</v>
      </c>
      <c r="W160" s="20">
        <v>5</v>
      </c>
      <c r="X160" s="20">
        <v>5</v>
      </c>
      <c r="Y160" s="20">
        <v>6</v>
      </c>
      <c r="Z160" s="20">
        <v>4</v>
      </c>
      <c r="AA160" s="20">
        <v>7</v>
      </c>
      <c r="AB160" s="20">
        <v>7</v>
      </c>
      <c r="AC160" s="20">
        <v>5</v>
      </c>
      <c r="AD160" s="20">
        <v>6</v>
      </c>
      <c r="AE160" s="30">
        <v>6</v>
      </c>
      <c r="AF160" s="19">
        <v>4</v>
      </c>
      <c r="AG160" s="30">
        <v>5</v>
      </c>
      <c r="AH160" s="30">
        <v>8</v>
      </c>
      <c r="AI160" s="30"/>
      <c r="AJ160" s="30">
        <v>3</v>
      </c>
      <c r="AK160" s="30"/>
      <c r="AL160" s="30"/>
      <c r="AM160" s="20"/>
      <c r="AN160" s="20"/>
      <c r="AO160" s="20">
        <v>7</v>
      </c>
      <c r="AP160" s="20"/>
    </row>
    <row r="161" spans="1:42" ht="13.5">
      <c r="A161" s="55" t="s">
        <v>621</v>
      </c>
      <c r="B161" t="s">
        <v>622</v>
      </c>
      <c r="C161" s="60">
        <f t="shared" si="97"/>
        <v>7.666666666666667</v>
      </c>
      <c r="D161">
        <f t="shared" si="98"/>
        <v>161</v>
      </c>
      <c r="E161" s="2">
        <f t="shared" si="99"/>
        <v>21</v>
      </c>
      <c r="F161">
        <f t="shared" si="100"/>
        <v>4</v>
      </c>
      <c r="G161">
        <f t="shared" si="101"/>
        <v>1</v>
      </c>
      <c r="H161">
        <f t="shared" si="102"/>
        <v>8</v>
      </c>
      <c r="I161">
        <f t="shared" si="103"/>
        <v>5</v>
      </c>
      <c r="J161">
        <f t="shared" si="104"/>
        <v>0</v>
      </c>
      <c r="K161">
        <f t="shared" si="105"/>
        <v>1</v>
      </c>
      <c r="L161">
        <f t="shared" si="106"/>
        <v>2</v>
      </c>
      <c r="M161">
        <f t="shared" si="107"/>
        <v>0</v>
      </c>
      <c r="O161" s="30">
        <v>7</v>
      </c>
      <c r="P161" s="20">
        <v>8</v>
      </c>
      <c r="Q161" s="20">
        <v>7</v>
      </c>
      <c r="R161" s="20">
        <v>4</v>
      </c>
      <c r="S161" s="20">
        <v>5</v>
      </c>
      <c r="T161" s="19">
        <v>8</v>
      </c>
      <c r="U161" s="19">
        <v>8</v>
      </c>
      <c r="V161" s="20">
        <v>8</v>
      </c>
      <c r="W161" s="20">
        <v>8</v>
      </c>
      <c r="X161" s="20">
        <v>9</v>
      </c>
      <c r="Y161" s="18">
        <v>10</v>
      </c>
      <c r="Z161" s="18">
        <v>10</v>
      </c>
      <c r="AA161" s="20">
        <v>8</v>
      </c>
      <c r="AB161" s="18">
        <v>10</v>
      </c>
      <c r="AC161" s="20">
        <v>7</v>
      </c>
      <c r="AD161" s="20">
        <v>8</v>
      </c>
      <c r="AE161" s="19">
        <v>8</v>
      </c>
      <c r="AF161" s="19">
        <v>4</v>
      </c>
      <c r="AG161" s="30">
        <v>7</v>
      </c>
      <c r="AH161" s="29">
        <v>10</v>
      </c>
      <c r="AI161" s="30"/>
      <c r="AJ161" s="30"/>
      <c r="AK161" s="30">
        <v>7</v>
      </c>
      <c r="AL161" s="30"/>
      <c r="AM161" s="20"/>
      <c r="AN161" s="20"/>
      <c r="AO161" s="20"/>
      <c r="AP161" s="20"/>
    </row>
    <row r="162" spans="1:42" ht="13.5">
      <c r="A162" s="55" t="s">
        <v>623</v>
      </c>
      <c r="B162" t="s">
        <v>320</v>
      </c>
      <c r="C162" s="54">
        <f t="shared" si="97"/>
        <v>6.954545454545454</v>
      </c>
      <c r="D162">
        <f t="shared" si="98"/>
        <v>153</v>
      </c>
      <c r="E162" s="2">
        <f t="shared" si="99"/>
        <v>22</v>
      </c>
      <c r="F162">
        <f t="shared" si="100"/>
        <v>0</v>
      </c>
      <c r="G162">
        <f t="shared" si="101"/>
        <v>3</v>
      </c>
      <c r="H162">
        <f t="shared" si="102"/>
        <v>2</v>
      </c>
      <c r="I162">
        <f t="shared" si="103"/>
        <v>9</v>
      </c>
      <c r="J162">
        <f t="shared" si="104"/>
        <v>7</v>
      </c>
      <c r="K162">
        <f t="shared" si="105"/>
        <v>1</v>
      </c>
      <c r="L162">
        <f t="shared" si="106"/>
        <v>0</v>
      </c>
      <c r="M162">
        <f t="shared" si="107"/>
        <v>0</v>
      </c>
      <c r="O162" s="30">
        <v>7</v>
      </c>
      <c r="P162" s="20">
        <v>7</v>
      </c>
      <c r="Q162" s="20">
        <v>6</v>
      </c>
      <c r="R162" s="20">
        <v>6</v>
      </c>
      <c r="S162" s="20">
        <v>7</v>
      </c>
      <c r="T162" s="19">
        <v>6</v>
      </c>
      <c r="U162" s="19">
        <v>7</v>
      </c>
      <c r="V162" s="20">
        <v>9</v>
      </c>
      <c r="W162" s="20">
        <v>7</v>
      </c>
      <c r="X162" s="20">
        <v>6</v>
      </c>
      <c r="Y162" s="20">
        <v>6</v>
      </c>
      <c r="Z162" s="20">
        <v>7</v>
      </c>
      <c r="AA162" s="20">
        <v>7</v>
      </c>
      <c r="AB162" s="20">
        <v>7</v>
      </c>
      <c r="AC162" s="20">
        <v>8</v>
      </c>
      <c r="AD162" s="20">
        <v>6</v>
      </c>
      <c r="AE162" s="19">
        <v>6</v>
      </c>
      <c r="AF162" s="19">
        <v>5</v>
      </c>
      <c r="AG162" s="30">
        <v>9</v>
      </c>
      <c r="AH162" s="30">
        <v>9</v>
      </c>
      <c r="AI162" s="30">
        <v>8</v>
      </c>
      <c r="AJ162" s="30"/>
      <c r="AK162" s="30"/>
      <c r="AL162" s="30">
        <v>7</v>
      </c>
      <c r="AM162" s="20"/>
      <c r="AN162" s="20"/>
      <c r="AO162" s="20"/>
      <c r="AP162" s="20"/>
    </row>
    <row r="163" spans="15:42" ht="13.5">
      <c r="O163" s="30"/>
      <c r="P163" s="20"/>
      <c r="Q163" s="20"/>
      <c r="R163" s="20"/>
      <c r="S163" s="20"/>
      <c r="T163" s="20"/>
      <c r="U163" s="20"/>
      <c r="V163" s="20"/>
      <c r="W163" s="20"/>
      <c r="X163" s="20"/>
      <c r="Y163" s="20"/>
      <c r="Z163" s="20"/>
      <c r="AA163" s="20"/>
      <c r="AB163" s="20"/>
      <c r="AC163" s="20"/>
      <c r="AD163" s="20"/>
      <c r="AE163" s="30"/>
      <c r="AF163" s="30"/>
      <c r="AG163" s="30"/>
      <c r="AH163" s="30"/>
      <c r="AI163" s="30"/>
      <c r="AJ163" s="30"/>
      <c r="AK163" s="30"/>
      <c r="AL163" s="30"/>
      <c r="AM163" s="20"/>
      <c r="AN163" s="20"/>
      <c r="AO163" s="20"/>
      <c r="AP163" s="20"/>
    </row>
    <row r="164" spans="1:42" ht="13.5">
      <c r="A164" s="55" t="s">
        <v>624</v>
      </c>
      <c r="B164" t="s">
        <v>321</v>
      </c>
      <c r="C164" s="61">
        <f aca="true" t="shared" si="108" ref="C164:C169">AVERAGE($O164:$HQ164)</f>
        <v>8.090909090909092</v>
      </c>
      <c r="D164">
        <f aca="true" t="shared" si="109" ref="D164:D169">SUM($O164:$HQ164)</f>
        <v>178</v>
      </c>
      <c r="E164" s="2">
        <f aca="true" t="shared" si="110" ref="E164:E169">COUNT($O164:$HQ164)</f>
        <v>22</v>
      </c>
      <c r="F164">
        <f aca="true" t="shared" si="111" ref="F164:F169">COUNTIF($O164:$HQ164,10)</f>
        <v>1</v>
      </c>
      <c r="G164">
        <f aca="true" t="shared" si="112" ref="G164:G169">COUNTIF($O164:$HQ164,9)</f>
        <v>7</v>
      </c>
      <c r="H164">
        <f aca="true" t="shared" si="113" ref="H164:H169">COUNTIF($O164:$HQ164,8)</f>
        <v>8</v>
      </c>
      <c r="I164">
        <f aca="true" t="shared" si="114" ref="I164:I169">COUNTIF($O164:$HQ164,7)</f>
        <v>5</v>
      </c>
      <c r="J164">
        <f aca="true" t="shared" si="115" ref="J164:J169">COUNTIF($O164:$HQ164,6)</f>
        <v>1</v>
      </c>
      <c r="K164">
        <f aca="true" t="shared" si="116" ref="K164:K169">COUNTIF($O164:$HQ164,5)</f>
        <v>0</v>
      </c>
      <c r="L164">
        <f aca="true" t="shared" si="117" ref="L164:L169">COUNTIF($O164:$HQ164,4)</f>
        <v>0</v>
      </c>
      <c r="M164">
        <f aca="true" t="shared" si="118" ref="M164:M169">COUNTIF($O164:$HQ164,3)</f>
        <v>0</v>
      </c>
      <c r="O164" s="30">
        <v>8</v>
      </c>
      <c r="P164" s="20">
        <v>7</v>
      </c>
      <c r="Q164" s="20">
        <v>9</v>
      </c>
      <c r="R164" s="20">
        <v>9</v>
      </c>
      <c r="S164" s="20">
        <v>6</v>
      </c>
      <c r="T164" s="20">
        <v>7</v>
      </c>
      <c r="U164" s="18">
        <v>10</v>
      </c>
      <c r="V164" s="20">
        <v>9</v>
      </c>
      <c r="W164" s="20">
        <v>9</v>
      </c>
      <c r="X164" s="20">
        <v>8</v>
      </c>
      <c r="Y164" s="20">
        <v>8</v>
      </c>
      <c r="Z164" s="20">
        <v>8</v>
      </c>
      <c r="AA164" s="20">
        <v>7</v>
      </c>
      <c r="AB164" s="20">
        <v>8</v>
      </c>
      <c r="AC164" s="20">
        <v>8</v>
      </c>
      <c r="AD164" s="20">
        <v>9</v>
      </c>
      <c r="AE164" s="19">
        <v>8</v>
      </c>
      <c r="AF164" s="19">
        <v>7</v>
      </c>
      <c r="AG164" s="19">
        <v>9</v>
      </c>
      <c r="AH164" s="30">
        <v>8</v>
      </c>
      <c r="AI164" s="30"/>
      <c r="AJ164" s="30"/>
      <c r="AK164" s="30">
        <v>7</v>
      </c>
      <c r="AL164" s="30"/>
      <c r="AM164" s="20">
        <v>9</v>
      </c>
      <c r="AN164" s="20"/>
      <c r="AO164" s="20"/>
      <c r="AP164" s="20"/>
    </row>
    <row r="165" spans="1:42" ht="13.5">
      <c r="A165" s="55" t="s">
        <v>625</v>
      </c>
      <c r="B165" t="s">
        <v>626</v>
      </c>
      <c r="C165" s="60">
        <f t="shared" si="108"/>
        <v>7.761904761904762</v>
      </c>
      <c r="D165">
        <f t="shared" si="109"/>
        <v>163</v>
      </c>
      <c r="E165" s="2">
        <f t="shared" si="110"/>
        <v>21</v>
      </c>
      <c r="F165">
        <f t="shared" si="111"/>
        <v>0</v>
      </c>
      <c r="G165">
        <f t="shared" si="112"/>
        <v>5</v>
      </c>
      <c r="H165">
        <f t="shared" si="113"/>
        <v>9</v>
      </c>
      <c r="I165">
        <f t="shared" si="114"/>
        <v>4</v>
      </c>
      <c r="J165">
        <f t="shared" si="115"/>
        <v>3</v>
      </c>
      <c r="K165">
        <f t="shared" si="116"/>
        <v>0</v>
      </c>
      <c r="L165">
        <f t="shared" si="117"/>
        <v>0</v>
      </c>
      <c r="M165">
        <f t="shared" si="118"/>
        <v>0</v>
      </c>
      <c r="O165" s="30">
        <v>7</v>
      </c>
      <c r="P165" s="20">
        <v>8</v>
      </c>
      <c r="Q165" s="20">
        <v>9</v>
      </c>
      <c r="R165" s="20">
        <v>6</v>
      </c>
      <c r="S165" s="20">
        <v>9</v>
      </c>
      <c r="T165" s="20">
        <v>6</v>
      </c>
      <c r="U165" s="20">
        <v>7</v>
      </c>
      <c r="V165" s="20">
        <v>8</v>
      </c>
      <c r="W165" s="20">
        <v>8</v>
      </c>
      <c r="X165" s="20">
        <v>7</v>
      </c>
      <c r="Y165" s="20">
        <v>8</v>
      </c>
      <c r="Z165" s="20">
        <v>9</v>
      </c>
      <c r="AA165" s="20">
        <v>6</v>
      </c>
      <c r="AB165" s="20">
        <v>8</v>
      </c>
      <c r="AC165" s="20">
        <v>7</v>
      </c>
      <c r="AD165" s="20">
        <v>9</v>
      </c>
      <c r="AE165" s="19">
        <v>8</v>
      </c>
      <c r="AF165" s="19">
        <v>8</v>
      </c>
      <c r="AG165" s="19">
        <v>8</v>
      </c>
      <c r="AH165" s="30">
        <v>9</v>
      </c>
      <c r="AI165" s="30"/>
      <c r="AJ165" s="30"/>
      <c r="AK165" s="30"/>
      <c r="AL165" s="30"/>
      <c r="AM165" s="20"/>
      <c r="AN165" s="20"/>
      <c r="AO165" s="20">
        <v>8</v>
      </c>
      <c r="AP165" s="20"/>
    </row>
    <row r="166" spans="1:42" ht="13.5">
      <c r="A166" s="55" t="s">
        <v>627</v>
      </c>
      <c r="B166" t="s">
        <v>628</v>
      </c>
      <c r="C166" s="54">
        <f t="shared" si="108"/>
        <v>6.857142857142857</v>
      </c>
      <c r="D166">
        <f t="shared" si="109"/>
        <v>144</v>
      </c>
      <c r="E166" s="2">
        <f t="shared" si="110"/>
        <v>21</v>
      </c>
      <c r="F166">
        <f t="shared" si="111"/>
        <v>0</v>
      </c>
      <c r="G166">
        <f t="shared" si="112"/>
        <v>0</v>
      </c>
      <c r="H166">
        <f t="shared" si="113"/>
        <v>3</v>
      </c>
      <c r="I166">
        <f t="shared" si="114"/>
        <v>12</v>
      </c>
      <c r="J166">
        <f t="shared" si="115"/>
        <v>6</v>
      </c>
      <c r="K166">
        <f t="shared" si="116"/>
        <v>0</v>
      </c>
      <c r="L166">
        <f t="shared" si="117"/>
        <v>0</v>
      </c>
      <c r="M166">
        <f t="shared" si="118"/>
        <v>0</v>
      </c>
      <c r="O166" s="30">
        <v>6</v>
      </c>
      <c r="P166" s="20">
        <v>7</v>
      </c>
      <c r="Q166" s="20">
        <v>8</v>
      </c>
      <c r="R166" s="20">
        <v>7</v>
      </c>
      <c r="S166" s="20">
        <v>7</v>
      </c>
      <c r="T166" s="20">
        <v>7</v>
      </c>
      <c r="U166" s="20">
        <v>6</v>
      </c>
      <c r="V166" s="20">
        <v>7</v>
      </c>
      <c r="W166" s="20">
        <v>7</v>
      </c>
      <c r="X166" s="20">
        <v>7</v>
      </c>
      <c r="Y166" s="20">
        <v>7</v>
      </c>
      <c r="Z166" s="20">
        <v>7</v>
      </c>
      <c r="AA166" s="20">
        <v>7</v>
      </c>
      <c r="AB166" s="20">
        <v>7</v>
      </c>
      <c r="AC166" s="20">
        <v>6</v>
      </c>
      <c r="AD166" s="20">
        <v>8</v>
      </c>
      <c r="AE166" s="30">
        <v>8</v>
      </c>
      <c r="AF166" s="19">
        <v>7</v>
      </c>
      <c r="AG166" s="19">
        <v>6</v>
      </c>
      <c r="AH166" s="30">
        <v>6</v>
      </c>
      <c r="AI166" s="30"/>
      <c r="AJ166" s="30"/>
      <c r="AK166" s="30"/>
      <c r="AL166" s="30"/>
      <c r="AM166" s="20"/>
      <c r="AN166" s="20"/>
      <c r="AO166" s="20">
        <v>6</v>
      </c>
      <c r="AP166" s="20"/>
    </row>
    <row r="167" spans="1:42" ht="13.5">
      <c r="A167" s="55" t="s">
        <v>629</v>
      </c>
      <c r="B167" t="s">
        <v>630</v>
      </c>
      <c r="C167" s="54">
        <f t="shared" si="108"/>
        <v>6.285714285714286</v>
      </c>
      <c r="D167">
        <f t="shared" si="109"/>
        <v>132</v>
      </c>
      <c r="E167" s="2">
        <f t="shared" si="110"/>
        <v>21</v>
      </c>
      <c r="F167">
        <f t="shared" si="111"/>
        <v>0</v>
      </c>
      <c r="G167">
        <f t="shared" si="112"/>
        <v>1</v>
      </c>
      <c r="H167">
        <f t="shared" si="113"/>
        <v>3</v>
      </c>
      <c r="I167">
        <f t="shared" si="114"/>
        <v>5</v>
      </c>
      <c r="J167">
        <f t="shared" si="115"/>
        <v>5</v>
      </c>
      <c r="K167">
        <f t="shared" si="116"/>
        <v>6</v>
      </c>
      <c r="L167">
        <f t="shared" si="117"/>
        <v>1</v>
      </c>
      <c r="M167">
        <f t="shared" si="118"/>
        <v>0</v>
      </c>
      <c r="O167" s="30">
        <v>5</v>
      </c>
      <c r="P167" s="20">
        <v>9</v>
      </c>
      <c r="Q167" s="20">
        <v>8</v>
      </c>
      <c r="R167" s="20">
        <v>6</v>
      </c>
      <c r="S167" s="20">
        <v>5</v>
      </c>
      <c r="T167" s="20">
        <v>8</v>
      </c>
      <c r="U167" s="20">
        <v>5</v>
      </c>
      <c r="V167" s="20">
        <v>7</v>
      </c>
      <c r="W167" s="20">
        <v>5</v>
      </c>
      <c r="X167" s="20">
        <v>5</v>
      </c>
      <c r="Y167" s="20">
        <v>6</v>
      </c>
      <c r="Z167" s="20">
        <v>6</v>
      </c>
      <c r="AA167" s="20">
        <v>4</v>
      </c>
      <c r="AB167" s="20">
        <v>7</v>
      </c>
      <c r="AC167" s="20">
        <v>5</v>
      </c>
      <c r="AD167" s="20">
        <v>7</v>
      </c>
      <c r="AE167" s="19">
        <v>6</v>
      </c>
      <c r="AF167" s="19">
        <v>7</v>
      </c>
      <c r="AG167" s="19">
        <v>7</v>
      </c>
      <c r="AH167" s="19">
        <v>8</v>
      </c>
      <c r="AI167" s="30"/>
      <c r="AJ167" s="30"/>
      <c r="AK167" s="30"/>
      <c r="AL167" s="30">
        <v>6</v>
      </c>
      <c r="AM167" s="20"/>
      <c r="AN167" s="20"/>
      <c r="AO167" s="20"/>
      <c r="AP167" s="20"/>
    </row>
    <row r="168" spans="1:42" ht="13.5">
      <c r="A168" s="55" t="s">
        <v>631</v>
      </c>
      <c r="B168" t="s">
        <v>632</v>
      </c>
      <c r="C168" s="54">
        <f t="shared" si="108"/>
        <v>6.181818181818182</v>
      </c>
      <c r="D168">
        <f t="shared" si="109"/>
        <v>136</v>
      </c>
      <c r="E168" s="2">
        <f t="shared" si="110"/>
        <v>22</v>
      </c>
      <c r="F168">
        <f t="shared" si="111"/>
        <v>0</v>
      </c>
      <c r="G168">
        <f t="shared" si="112"/>
        <v>0</v>
      </c>
      <c r="H168">
        <f t="shared" si="113"/>
        <v>3</v>
      </c>
      <c r="I168">
        <f t="shared" si="114"/>
        <v>3</v>
      </c>
      <c r="J168">
        <f t="shared" si="115"/>
        <v>11</v>
      </c>
      <c r="K168">
        <f t="shared" si="116"/>
        <v>5</v>
      </c>
      <c r="L168">
        <f t="shared" si="117"/>
        <v>0</v>
      </c>
      <c r="M168">
        <f t="shared" si="118"/>
        <v>0</v>
      </c>
      <c r="O168" s="30">
        <v>6</v>
      </c>
      <c r="P168" s="20">
        <v>7</v>
      </c>
      <c r="Q168" s="20">
        <v>8</v>
      </c>
      <c r="R168" s="20">
        <v>5</v>
      </c>
      <c r="S168" s="20">
        <v>7</v>
      </c>
      <c r="T168" s="20">
        <v>6</v>
      </c>
      <c r="U168" s="20">
        <v>5</v>
      </c>
      <c r="V168" s="20">
        <v>6</v>
      </c>
      <c r="W168" s="20">
        <v>5</v>
      </c>
      <c r="X168" s="20">
        <v>6</v>
      </c>
      <c r="Y168" s="20">
        <v>6</v>
      </c>
      <c r="Z168" s="20">
        <v>5</v>
      </c>
      <c r="AA168" s="20">
        <v>6</v>
      </c>
      <c r="AB168" s="20">
        <v>6</v>
      </c>
      <c r="AC168" s="20">
        <v>6</v>
      </c>
      <c r="AD168" s="20">
        <v>8</v>
      </c>
      <c r="AE168" s="19">
        <v>6</v>
      </c>
      <c r="AF168" s="19">
        <v>6</v>
      </c>
      <c r="AG168" s="30">
        <v>5</v>
      </c>
      <c r="AH168" s="19">
        <v>8</v>
      </c>
      <c r="AI168" s="30">
        <v>7</v>
      </c>
      <c r="AJ168" s="30"/>
      <c r="AK168" s="30">
        <v>6</v>
      </c>
      <c r="AL168" s="30"/>
      <c r="AM168" s="20"/>
      <c r="AN168" s="20"/>
      <c r="AO168" s="20"/>
      <c r="AP168" s="20"/>
    </row>
    <row r="169" spans="1:42" ht="13.5">
      <c r="A169" s="55" t="s">
        <v>633</v>
      </c>
      <c r="B169" t="s">
        <v>322</v>
      </c>
      <c r="C169" s="54">
        <f t="shared" si="108"/>
        <v>6.095238095238095</v>
      </c>
      <c r="D169">
        <f t="shared" si="109"/>
        <v>128</v>
      </c>
      <c r="E169" s="2">
        <f t="shared" si="110"/>
        <v>21</v>
      </c>
      <c r="F169">
        <f t="shared" si="111"/>
        <v>0</v>
      </c>
      <c r="G169">
        <f t="shared" si="112"/>
        <v>2</v>
      </c>
      <c r="H169">
        <f t="shared" si="113"/>
        <v>1</v>
      </c>
      <c r="I169">
        <f t="shared" si="114"/>
        <v>4</v>
      </c>
      <c r="J169">
        <f t="shared" si="115"/>
        <v>7</v>
      </c>
      <c r="K169">
        <f t="shared" si="116"/>
        <v>4</v>
      </c>
      <c r="L169">
        <f t="shared" si="117"/>
        <v>3</v>
      </c>
      <c r="M169">
        <f t="shared" si="118"/>
        <v>0</v>
      </c>
      <c r="O169" s="30">
        <v>5</v>
      </c>
      <c r="P169" s="20">
        <v>7</v>
      </c>
      <c r="Q169" s="20">
        <v>9</v>
      </c>
      <c r="R169" s="19">
        <v>5</v>
      </c>
      <c r="S169" s="19">
        <v>7</v>
      </c>
      <c r="T169" s="19">
        <v>5</v>
      </c>
      <c r="U169" s="20">
        <v>5</v>
      </c>
      <c r="V169" s="20">
        <v>6</v>
      </c>
      <c r="W169" s="20">
        <v>6</v>
      </c>
      <c r="X169" s="20">
        <v>6</v>
      </c>
      <c r="Y169" s="20">
        <v>7</v>
      </c>
      <c r="Z169" s="20">
        <v>4</v>
      </c>
      <c r="AA169" s="20">
        <v>6</v>
      </c>
      <c r="AB169" s="20">
        <v>6</v>
      </c>
      <c r="AC169" s="20">
        <v>6</v>
      </c>
      <c r="AD169" s="20">
        <v>8</v>
      </c>
      <c r="AE169" s="19">
        <v>9</v>
      </c>
      <c r="AF169" s="19">
        <v>4</v>
      </c>
      <c r="AG169" s="30">
        <v>7</v>
      </c>
      <c r="AH169" s="30">
        <v>6</v>
      </c>
      <c r="AI169" s="30"/>
      <c r="AJ169" s="30">
        <v>4</v>
      </c>
      <c r="AK169" s="30"/>
      <c r="AL169" s="30"/>
      <c r="AM169" s="20"/>
      <c r="AN169" s="20"/>
      <c r="AO169" s="20"/>
      <c r="AP169" s="20"/>
    </row>
    <row r="170" spans="15:42" ht="13.5">
      <c r="O170" s="30"/>
      <c r="P170" s="20"/>
      <c r="Q170" s="20"/>
      <c r="R170" s="20"/>
      <c r="S170" s="20"/>
      <c r="T170" s="20"/>
      <c r="U170" s="20"/>
      <c r="V170" s="20"/>
      <c r="W170" s="20"/>
      <c r="X170" s="20"/>
      <c r="Y170" s="20"/>
      <c r="Z170" s="20"/>
      <c r="AA170" s="20"/>
      <c r="AB170" s="20"/>
      <c r="AC170" s="20"/>
      <c r="AD170" s="20"/>
      <c r="AE170" s="30"/>
      <c r="AF170" s="30"/>
      <c r="AG170" s="30"/>
      <c r="AH170" s="30"/>
      <c r="AI170" s="30"/>
      <c r="AJ170" s="30"/>
      <c r="AK170" s="30"/>
      <c r="AL170" s="30"/>
      <c r="AM170" s="20"/>
      <c r="AN170" s="20"/>
      <c r="AO170" s="20"/>
      <c r="AP170" s="20"/>
    </row>
    <row r="171" spans="1:42" ht="13.5">
      <c r="A171" s="55" t="s">
        <v>634</v>
      </c>
      <c r="B171" t="s">
        <v>323</v>
      </c>
      <c r="C171" s="54">
        <f aca="true" t="shared" si="119" ref="C171:C178">AVERAGE($O171:$HQ171)</f>
        <v>5.473684210526316</v>
      </c>
      <c r="D171">
        <f aca="true" t="shared" si="120" ref="D171:D178">SUM($O171:$HQ171)</f>
        <v>104</v>
      </c>
      <c r="E171" s="2">
        <f aca="true" t="shared" si="121" ref="E171:E178">COUNT($O171:$HQ171)</f>
        <v>19</v>
      </c>
      <c r="F171">
        <f aca="true" t="shared" si="122" ref="F171:F178">COUNTIF($O171:$HQ171,10)</f>
        <v>0</v>
      </c>
      <c r="G171">
        <f aca="true" t="shared" si="123" ref="G171:G178">COUNTIF($O171:$HQ171,9)</f>
        <v>0</v>
      </c>
      <c r="H171">
        <f aca="true" t="shared" si="124" ref="H171:H178">COUNTIF($O171:$HQ171,8)</f>
        <v>0</v>
      </c>
      <c r="I171">
        <f aca="true" t="shared" si="125" ref="I171:I178">COUNTIF($O171:$HQ171,7)</f>
        <v>3</v>
      </c>
      <c r="J171">
        <f aca="true" t="shared" si="126" ref="J171:J178">COUNTIF($O171:$HQ171,6)</f>
        <v>6</v>
      </c>
      <c r="K171">
        <f aca="true" t="shared" si="127" ref="K171:K178">COUNTIF($O171:$HQ171,5)</f>
        <v>7</v>
      </c>
      <c r="L171">
        <f aca="true" t="shared" si="128" ref="L171:L178">COUNTIF($O171:$HQ171,4)</f>
        <v>3</v>
      </c>
      <c r="M171">
        <f aca="true" t="shared" si="129" ref="M171:M178">COUNTIF($O171:$HQ171,3)</f>
        <v>0</v>
      </c>
      <c r="O171" s="30">
        <v>5</v>
      </c>
      <c r="P171" s="20">
        <v>4</v>
      </c>
      <c r="Q171" s="20">
        <v>5</v>
      </c>
      <c r="R171" s="20">
        <v>6</v>
      </c>
      <c r="S171" s="19">
        <v>6</v>
      </c>
      <c r="T171" s="19">
        <v>5</v>
      </c>
      <c r="U171" s="20">
        <v>4</v>
      </c>
      <c r="V171" s="20">
        <v>6</v>
      </c>
      <c r="W171" s="20">
        <v>7</v>
      </c>
      <c r="X171" s="20">
        <v>6</v>
      </c>
      <c r="Y171" s="20">
        <v>5</v>
      </c>
      <c r="Z171" s="20">
        <v>4</v>
      </c>
      <c r="AA171" s="20">
        <v>5</v>
      </c>
      <c r="AB171" s="20">
        <v>5</v>
      </c>
      <c r="AC171" s="20"/>
      <c r="AD171" s="20">
        <v>7</v>
      </c>
      <c r="AE171" s="19">
        <v>6</v>
      </c>
      <c r="AF171" s="19">
        <v>5</v>
      </c>
      <c r="AG171" s="19">
        <v>7</v>
      </c>
      <c r="AH171" s="19">
        <v>6</v>
      </c>
      <c r="AI171" s="30"/>
      <c r="AJ171" s="30"/>
      <c r="AK171" s="30"/>
      <c r="AL171" s="30"/>
      <c r="AM171" s="20"/>
      <c r="AN171" s="20"/>
      <c r="AO171" s="20"/>
      <c r="AP171" s="20"/>
    </row>
    <row r="172" spans="1:42" ht="13.5">
      <c r="A172" s="55" t="s">
        <v>635</v>
      </c>
      <c r="B172" t="s">
        <v>324</v>
      </c>
      <c r="C172" s="54">
        <f t="shared" si="119"/>
        <v>5.45</v>
      </c>
      <c r="D172">
        <f t="shared" si="120"/>
        <v>109</v>
      </c>
      <c r="E172" s="2">
        <f t="shared" si="121"/>
        <v>20</v>
      </c>
      <c r="F172">
        <f t="shared" si="122"/>
        <v>0</v>
      </c>
      <c r="G172">
        <f t="shared" si="123"/>
        <v>0</v>
      </c>
      <c r="H172">
        <f t="shared" si="124"/>
        <v>1</v>
      </c>
      <c r="I172">
        <f t="shared" si="125"/>
        <v>1</v>
      </c>
      <c r="J172">
        <f t="shared" si="126"/>
        <v>7</v>
      </c>
      <c r="K172">
        <f t="shared" si="127"/>
        <v>8</v>
      </c>
      <c r="L172">
        <f t="shared" si="128"/>
        <v>3</v>
      </c>
      <c r="M172">
        <f t="shared" si="129"/>
        <v>0</v>
      </c>
      <c r="O172" s="30">
        <v>5</v>
      </c>
      <c r="P172" s="20">
        <v>6</v>
      </c>
      <c r="Q172" s="20">
        <v>5</v>
      </c>
      <c r="R172" s="20">
        <v>5</v>
      </c>
      <c r="S172" s="19">
        <v>6</v>
      </c>
      <c r="T172" s="19">
        <v>5</v>
      </c>
      <c r="U172" s="20">
        <v>6</v>
      </c>
      <c r="V172" s="20">
        <v>7</v>
      </c>
      <c r="W172" s="20">
        <v>4</v>
      </c>
      <c r="X172" s="20">
        <v>5</v>
      </c>
      <c r="Y172" s="20">
        <v>5</v>
      </c>
      <c r="Z172" s="20">
        <v>4</v>
      </c>
      <c r="AA172" s="20">
        <v>5</v>
      </c>
      <c r="AB172" s="20">
        <v>6</v>
      </c>
      <c r="AC172" s="20"/>
      <c r="AD172" s="20">
        <v>6</v>
      </c>
      <c r="AE172" s="19">
        <v>8</v>
      </c>
      <c r="AF172" s="19">
        <v>4</v>
      </c>
      <c r="AG172" s="19">
        <v>6</v>
      </c>
      <c r="AH172" s="19">
        <v>6</v>
      </c>
      <c r="AI172" s="30"/>
      <c r="AJ172" s="30">
        <v>5</v>
      </c>
      <c r="AK172" s="30"/>
      <c r="AL172" s="30"/>
      <c r="AM172" s="20"/>
      <c r="AN172" s="20"/>
      <c r="AO172" s="20"/>
      <c r="AP172" s="20"/>
    </row>
    <row r="173" spans="1:42" ht="13.5">
      <c r="A173" s="55" t="s">
        <v>325</v>
      </c>
      <c r="B173" t="s">
        <v>326</v>
      </c>
      <c r="C173" s="54">
        <f t="shared" si="119"/>
        <v>6.2105263157894735</v>
      </c>
      <c r="D173">
        <f t="shared" si="120"/>
        <v>118</v>
      </c>
      <c r="E173" s="2">
        <f t="shared" si="121"/>
        <v>19</v>
      </c>
      <c r="F173">
        <f t="shared" si="122"/>
        <v>0</v>
      </c>
      <c r="G173">
        <f t="shared" si="123"/>
        <v>1</v>
      </c>
      <c r="H173">
        <f t="shared" si="124"/>
        <v>2</v>
      </c>
      <c r="I173">
        <f t="shared" si="125"/>
        <v>5</v>
      </c>
      <c r="J173">
        <f t="shared" si="126"/>
        <v>4</v>
      </c>
      <c r="K173">
        <f t="shared" si="127"/>
        <v>6</v>
      </c>
      <c r="L173">
        <f t="shared" si="128"/>
        <v>1</v>
      </c>
      <c r="M173">
        <f t="shared" si="129"/>
        <v>0</v>
      </c>
      <c r="O173" s="30">
        <v>7</v>
      </c>
      <c r="P173" s="20">
        <v>5</v>
      </c>
      <c r="Q173" s="20">
        <v>5</v>
      </c>
      <c r="R173" s="20">
        <v>5</v>
      </c>
      <c r="S173" s="19">
        <v>6</v>
      </c>
      <c r="T173" s="19">
        <v>7</v>
      </c>
      <c r="U173" s="20">
        <v>4</v>
      </c>
      <c r="V173" s="20">
        <v>8</v>
      </c>
      <c r="W173" s="20">
        <v>5</v>
      </c>
      <c r="X173" s="20">
        <v>5</v>
      </c>
      <c r="Y173" s="20">
        <v>7</v>
      </c>
      <c r="Z173" s="20">
        <v>6</v>
      </c>
      <c r="AA173" s="20"/>
      <c r="AB173" s="20">
        <v>5</v>
      </c>
      <c r="AC173" s="20">
        <v>6</v>
      </c>
      <c r="AD173" s="20">
        <v>6</v>
      </c>
      <c r="AE173" s="19">
        <v>9</v>
      </c>
      <c r="AF173" s="19">
        <v>8</v>
      </c>
      <c r="AG173" s="19">
        <v>7</v>
      </c>
      <c r="AH173" s="19">
        <v>7</v>
      </c>
      <c r="AI173" s="30"/>
      <c r="AJ173" s="30"/>
      <c r="AK173" s="30"/>
      <c r="AL173" s="30"/>
      <c r="AM173" s="20"/>
      <c r="AN173" s="20"/>
      <c r="AO173" s="20"/>
      <c r="AP173" s="20"/>
    </row>
    <row r="174" spans="1:42" ht="13.5">
      <c r="A174" s="55" t="s">
        <v>327</v>
      </c>
      <c r="B174" t="s">
        <v>328</v>
      </c>
      <c r="C174" s="54">
        <f t="shared" si="119"/>
        <v>6</v>
      </c>
      <c r="D174">
        <f t="shared" si="120"/>
        <v>120</v>
      </c>
      <c r="E174" s="2">
        <f t="shared" si="121"/>
        <v>20</v>
      </c>
      <c r="F174">
        <f t="shared" si="122"/>
        <v>1</v>
      </c>
      <c r="G174">
        <f t="shared" si="123"/>
        <v>0</v>
      </c>
      <c r="H174">
        <f t="shared" si="124"/>
        <v>0</v>
      </c>
      <c r="I174">
        <f t="shared" si="125"/>
        <v>7</v>
      </c>
      <c r="J174">
        <f t="shared" si="126"/>
        <v>3</v>
      </c>
      <c r="K174">
        <f t="shared" si="127"/>
        <v>7</v>
      </c>
      <c r="L174">
        <f t="shared" si="128"/>
        <v>2</v>
      </c>
      <c r="M174">
        <f t="shared" si="129"/>
        <v>0</v>
      </c>
      <c r="O174" s="30">
        <v>7</v>
      </c>
      <c r="P174" s="20">
        <v>4</v>
      </c>
      <c r="Q174" s="20">
        <v>5</v>
      </c>
      <c r="R174" s="20">
        <v>5</v>
      </c>
      <c r="S174" s="19">
        <v>7</v>
      </c>
      <c r="T174" s="19">
        <v>5</v>
      </c>
      <c r="U174" s="20">
        <v>5</v>
      </c>
      <c r="V174" s="20">
        <v>7</v>
      </c>
      <c r="W174" s="20">
        <v>7</v>
      </c>
      <c r="X174" s="20">
        <v>7</v>
      </c>
      <c r="Y174" s="20">
        <v>6</v>
      </c>
      <c r="Z174" s="20">
        <v>5</v>
      </c>
      <c r="AA174" s="20"/>
      <c r="AB174" s="20">
        <v>5</v>
      </c>
      <c r="AC174" s="20">
        <v>6</v>
      </c>
      <c r="AD174" s="20">
        <v>6</v>
      </c>
      <c r="AE174" s="29">
        <v>10</v>
      </c>
      <c r="AF174" s="19">
        <v>4</v>
      </c>
      <c r="AG174" s="19">
        <v>7</v>
      </c>
      <c r="AH174" s="19">
        <v>5</v>
      </c>
      <c r="AI174" s="19">
        <v>7</v>
      </c>
      <c r="AJ174" s="30"/>
      <c r="AK174" s="30"/>
      <c r="AL174" s="30"/>
      <c r="AM174" s="20"/>
      <c r="AN174" s="20"/>
      <c r="AO174" s="20"/>
      <c r="AP174" s="20"/>
    </row>
    <row r="175" spans="1:42" ht="13.5">
      <c r="A175" s="55" t="s">
        <v>636</v>
      </c>
      <c r="B175" t="s">
        <v>637</v>
      </c>
      <c r="C175" s="54">
        <f t="shared" si="119"/>
        <v>6.090909090909091</v>
      </c>
      <c r="D175">
        <f t="shared" si="120"/>
        <v>134</v>
      </c>
      <c r="E175" s="2">
        <f t="shared" si="121"/>
        <v>22</v>
      </c>
      <c r="F175">
        <f t="shared" si="122"/>
        <v>0</v>
      </c>
      <c r="G175">
        <f t="shared" si="123"/>
        <v>1</v>
      </c>
      <c r="H175">
        <f t="shared" si="124"/>
        <v>2</v>
      </c>
      <c r="I175">
        <f t="shared" si="125"/>
        <v>6</v>
      </c>
      <c r="J175">
        <f t="shared" si="126"/>
        <v>5</v>
      </c>
      <c r="K175">
        <f t="shared" si="127"/>
        <v>5</v>
      </c>
      <c r="L175">
        <f t="shared" si="128"/>
        <v>3</v>
      </c>
      <c r="M175">
        <f t="shared" si="129"/>
        <v>0</v>
      </c>
      <c r="O175" s="30">
        <v>7</v>
      </c>
      <c r="P175" s="20">
        <v>7</v>
      </c>
      <c r="Q175" s="20">
        <v>9</v>
      </c>
      <c r="R175" s="20">
        <v>4</v>
      </c>
      <c r="S175" s="20">
        <v>6</v>
      </c>
      <c r="T175" s="20">
        <v>7</v>
      </c>
      <c r="U175" s="20">
        <v>7</v>
      </c>
      <c r="V175" s="20">
        <v>8</v>
      </c>
      <c r="W175" s="20">
        <v>4</v>
      </c>
      <c r="X175" s="20">
        <v>4</v>
      </c>
      <c r="Y175" s="20">
        <v>6</v>
      </c>
      <c r="Z175" s="20">
        <v>5</v>
      </c>
      <c r="AA175" s="20">
        <v>5</v>
      </c>
      <c r="AB175" s="20">
        <v>7</v>
      </c>
      <c r="AC175" s="20">
        <v>5</v>
      </c>
      <c r="AD175" s="20">
        <v>6</v>
      </c>
      <c r="AE175" s="19">
        <v>6</v>
      </c>
      <c r="AF175" s="19">
        <v>5</v>
      </c>
      <c r="AG175" s="30">
        <v>7</v>
      </c>
      <c r="AH175" s="30">
        <v>8</v>
      </c>
      <c r="AI175" s="30"/>
      <c r="AJ175" s="30"/>
      <c r="AK175" s="30"/>
      <c r="AL175" s="30">
        <v>5</v>
      </c>
      <c r="AM175" s="20"/>
      <c r="AN175" s="20"/>
      <c r="AO175" s="20">
        <v>6</v>
      </c>
      <c r="AP175" s="20"/>
    </row>
    <row r="176" spans="1:42" ht="13.5">
      <c r="A176" s="55" t="s">
        <v>638</v>
      </c>
      <c r="B176" t="s">
        <v>639</v>
      </c>
      <c r="C176" s="54">
        <f t="shared" si="119"/>
        <v>6.4</v>
      </c>
      <c r="D176">
        <f t="shared" si="120"/>
        <v>128</v>
      </c>
      <c r="E176" s="2">
        <f t="shared" si="121"/>
        <v>20</v>
      </c>
      <c r="F176">
        <f t="shared" si="122"/>
        <v>0</v>
      </c>
      <c r="G176">
        <f t="shared" si="123"/>
        <v>1</v>
      </c>
      <c r="H176">
        <f t="shared" si="124"/>
        <v>4</v>
      </c>
      <c r="I176">
        <f t="shared" si="125"/>
        <v>7</v>
      </c>
      <c r="J176">
        <f t="shared" si="126"/>
        <v>3</v>
      </c>
      <c r="K176">
        <f t="shared" si="127"/>
        <v>1</v>
      </c>
      <c r="L176">
        <f t="shared" si="128"/>
        <v>3</v>
      </c>
      <c r="M176">
        <f t="shared" si="129"/>
        <v>1</v>
      </c>
      <c r="O176" s="30">
        <v>5</v>
      </c>
      <c r="P176" s="20">
        <v>8</v>
      </c>
      <c r="Q176" s="20">
        <v>4</v>
      </c>
      <c r="R176" s="20">
        <v>3</v>
      </c>
      <c r="S176" s="20">
        <v>7</v>
      </c>
      <c r="T176" s="20">
        <v>7</v>
      </c>
      <c r="U176" s="20">
        <v>7</v>
      </c>
      <c r="V176" s="20">
        <v>7</v>
      </c>
      <c r="W176" s="20">
        <v>6</v>
      </c>
      <c r="X176" s="20">
        <v>6</v>
      </c>
      <c r="Y176" s="20">
        <v>7</v>
      </c>
      <c r="Z176" s="20">
        <v>4</v>
      </c>
      <c r="AA176" s="20">
        <v>4</v>
      </c>
      <c r="AB176" s="20">
        <v>7</v>
      </c>
      <c r="AC176" s="20">
        <v>6</v>
      </c>
      <c r="AD176" s="20">
        <v>9</v>
      </c>
      <c r="AE176" s="30">
        <v>8</v>
      </c>
      <c r="AF176" s="19">
        <v>7</v>
      </c>
      <c r="AG176" s="30">
        <v>8</v>
      </c>
      <c r="AH176" s="30">
        <v>8</v>
      </c>
      <c r="AI176" s="30"/>
      <c r="AJ176" s="30"/>
      <c r="AK176" s="30"/>
      <c r="AL176" s="30"/>
      <c r="AM176" s="20"/>
      <c r="AN176" s="20"/>
      <c r="AO176" s="20"/>
      <c r="AP176" s="20"/>
    </row>
    <row r="177" spans="1:42" ht="13.5">
      <c r="A177" s="55" t="s">
        <v>640</v>
      </c>
      <c r="B177" t="s">
        <v>641</v>
      </c>
      <c r="C177" s="59">
        <f t="shared" si="119"/>
        <v>7.318181818181818</v>
      </c>
      <c r="D177">
        <f t="shared" si="120"/>
        <v>161</v>
      </c>
      <c r="E177" s="2">
        <f t="shared" si="121"/>
        <v>22</v>
      </c>
      <c r="F177">
        <f t="shared" si="122"/>
        <v>0</v>
      </c>
      <c r="G177">
        <f t="shared" si="123"/>
        <v>4</v>
      </c>
      <c r="H177">
        <f t="shared" si="124"/>
        <v>6</v>
      </c>
      <c r="I177">
        <f t="shared" si="125"/>
        <v>6</v>
      </c>
      <c r="J177">
        <f t="shared" si="126"/>
        <v>5</v>
      </c>
      <c r="K177">
        <f t="shared" si="127"/>
        <v>1</v>
      </c>
      <c r="L177">
        <f t="shared" si="128"/>
        <v>0</v>
      </c>
      <c r="M177">
        <f t="shared" si="129"/>
        <v>0</v>
      </c>
      <c r="O177" s="30">
        <v>6</v>
      </c>
      <c r="P177" s="20">
        <v>7</v>
      </c>
      <c r="Q177" s="20">
        <v>8</v>
      </c>
      <c r="R177" s="20">
        <v>6</v>
      </c>
      <c r="S177" s="20">
        <v>6</v>
      </c>
      <c r="T177" s="19">
        <v>6</v>
      </c>
      <c r="U177" s="19">
        <v>9</v>
      </c>
      <c r="V177" s="20">
        <v>7</v>
      </c>
      <c r="W177" s="20">
        <v>7</v>
      </c>
      <c r="X177" s="20">
        <v>8</v>
      </c>
      <c r="Y177" s="20">
        <v>9</v>
      </c>
      <c r="Z177" s="20">
        <v>6</v>
      </c>
      <c r="AA177" s="20">
        <v>7</v>
      </c>
      <c r="AB177" s="20">
        <v>8</v>
      </c>
      <c r="AC177" s="20">
        <v>8</v>
      </c>
      <c r="AD177" s="20">
        <v>8</v>
      </c>
      <c r="AE177" s="19">
        <v>9</v>
      </c>
      <c r="AF177" s="19">
        <v>8</v>
      </c>
      <c r="AG177" s="30">
        <v>7</v>
      </c>
      <c r="AH177" s="30">
        <v>9</v>
      </c>
      <c r="AI177" s="30"/>
      <c r="AJ177" s="30"/>
      <c r="AK177" s="30"/>
      <c r="AL177" s="30">
        <v>7</v>
      </c>
      <c r="AM177" s="20">
        <v>5</v>
      </c>
      <c r="AN177" s="20"/>
      <c r="AO177" s="20"/>
      <c r="AP177" s="20"/>
    </row>
    <row r="178" spans="1:42" ht="13.5">
      <c r="A178" s="55" t="s">
        <v>642</v>
      </c>
      <c r="B178" t="s">
        <v>643</v>
      </c>
      <c r="C178" s="54">
        <f t="shared" si="119"/>
        <v>5.909090909090909</v>
      </c>
      <c r="D178">
        <f t="shared" si="120"/>
        <v>130</v>
      </c>
      <c r="E178" s="2">
        <f t="shared" si="121"/>
        <v>22</v>
      </c>
      <c r="F178">
        <f t="shared" si="122"/>
        <v>0</v>
      </c>
      <c r="G178">
        <f t="shared" si="123"/>
        <v>1</v>
      </c>
      <c r="H178">
        <f t="shared" si="124"/>
        <v>2</v>
      </c>
      <c r="I178">
        <f t="shared" si="125"/>
        <v>4</v>
      </c>
      <c r="J178">
        <f t="shared" si="126"/>
        <v>8</v>
      </c>
      <c r="K178">
        <f t="shared" si="127"/>
        <v>3</v>
      </c>
      <c r="L178">
        <f t="shared" si="128"/>
        <v>2</v>
      </c>
      <c r="M178">
        <f t="shared" si="129"/>
        <v>2</v>
      </c>
      <c r="O178" s="30">
        <v>7</v>
      </c>
      <c r="P178" s="20">
        <v>6</v>
      </c>
      <c r="Q178" s="20">
        <v>7</v>
      </c>
      <c r="R178" s="20">
        <v>6</v>
      </c>
      <c r="S178" s="20">
        <v>5</v>
      </c>
      <c r="T178" s="20">
        <v>5</v>
      </c>
      <c r="U178" s="20">
        <v>6</v>
      </c>
      <c r="V178" s="20">
        <v>9</v>
      </c>
      <c r="W178" s="20">
        <v>6</v>
      </c>
      <c r="X178" s="20">
        <v>6</v>
      </c>
      <c r="Y178" s="20">
        <v>5</v>
      </c>
      <c r="Z178" s="20">
        <v>7</v>
      </c>
      <c r="AA178" s="20">
        <v>4</v>
      </c>
      <c r="AB178" s="20">
        <v>6</v>
      </c>
      <c r="AC178" s="20">
        <v>3</v>
      </c>
      <c r="AD178" s="20">
        <v>7</v>
      </c>
      <c r="AE178" s="19">
        <v>6</v>
      </c>
      <c r="AF178" s="19">
        <v>4</v>
      </c>
      <c r="AG178" s="30">
        <v>6</v>
      </c>
      <c r="AH178" s="30">
        <v>8</v>
      </c>
      <c r="AI178" s="30">
        <v>8</v>
      </c>
      <c r="AJ178" s="30"/>
      <c r="AK178" s="30">
        <v>3</v>
      </c>
      <c r="AL178" s="30"/>
      <c r="AM178" s="20"/>
      <c r="AN178" s="20"/>
      <c r="AO178" s="20"/>
      <c r="AP178" s="20"/>
    </row>
    <row r="179" spans="15:42" ht="13.5">
      <c r="O179" s="30"/>
      <c r="P179" s="20"/>
      <c r="Q179" s="20"/>
      <c r="R179" s="20"/>
      <c r="S179" s="20"/>
      <c r="T179" s="20"/>
      <c r="U179" s="20"/>
      <c r="V179" s="20"/>
      <c r="W179" s="20"/>
      <c r="X179" s="20"/>
      <c r="Y179" s="20"/>
      <c r="Z179" s="20"/>
      <c r="AA179" s="20"/>
      <c r="AB179" s="20"/>
      <c r="AC179" s="20"/>
      <c r="AD179" s="20"/>
      <c r="AE179" s="30"/>
      <c r="AF179" s="30"/>
      <c r="AG179" s="30"/>
      <c r="AH179" s="30"/>
      <c r="AI179" s="30"/>
      <c r="AJ179" s="30"/>
      <c r="AK179" s="30"/>
      <c r="AL179" s="30"/>
      <c r="AM179" s="20"/>
      <c r="AN179" s="20"/>
      <c r="AO179" s="20"/>
      <c r="AP179" s="20"/>
    </row>
    <row r="180" spans="1:42" ht="13.5">
      <c r="A180" s="55" t="s">
        <v>644</v>
      </c>
      <c r="B180" t="s">
        <v>645</v>
      </c>
      <c r="C180" s="54">
        <f aca="true" t="shared" si="130" ref="C180:C186">AVERAGE($O180:$HQ180)</f>
        <v>6.529411764705882</v>
      </c>
      <c r="D180">
        <f aca="true" t="shared" si="131" ref="D180:D186">SUM($O180:$HQ180)</f>
        <v>111</v>
      </c>
      <c r="E180" s="2">
        <f aca="true" t="shared" si="132" ref="E180:E186">COUNT($O180:$HQ180)</f>
        <v>17</v>
      </c>
      <c r="F180">
        <f aca="true" t="shared" si="133" ref="F180:F186">COUNTIF($O180:$HQ180,10)</f>
        <v>0</v>
      </c>
      <c r="G180">
        <f aca="true" t="shared" si="134" ref="G180:G186">COUNTIF($O180:$HQ180,9)</f>
        <v>0</v>
      </c>
      <c r="H180">
        <f aca="true" t="shared" si="135" ref="H180:H186">COUNTIF($O180:$HQ180,8)</f>
        <v>1</v>
      </c>
      <c r="I180">
        <f aca="true" t="shared" si="136" ref="I180:I186">COUNTIF($O180:$HQ180,7)</f>
        <v>9</v>
      </c>
      <c r="J180">
        <f aca="true" t="shared" si="137" ref="J180:J186">COUNTIF($O180:$HQ180,6)</f>
        <v>5</v>
      </c>
      <c r="K180">
        <f aca="true" t="shared" si="138" ref="K180:K186">COUNTIF($O180:$HQ180,5)</f>
        <v>2</v>
      </c>
      <c r="L180">
        <f aca="true" t="shared" si="139" ref="L180:L186">COUNTIF($O180:$HQ180,4)</f>
        <v>0</v>
      </c>
      <c r="M180">
        <f aca="true" t="shared" si="140" ref="M180:M186">COUNTIF($O180:$HQ180,3)</f>
        <v>0</v>
      </c>
      <c r="O180" s="30">
        <v>6</v>
      </c>
      <c r="P180" s="20">
        <v>7</v>
      </c>
      <c r="Q180" s="20">
        <v>5</v>
      </c>
      <c r="R180" s="20">
        <v>7</v>
      </c>
      <c r="S180" s="20"/>
      <c r="T180" s="20">
        <v>6</v>
      </c>
      <c r="U180" s="20">
        <v>7</v>
      </c>
      <c r="V180" s="20">
        <v>7</v>
      </c>
      <c r="W180" s="20">
        <v>6</v>
      </c>
      <c r="X180" s="20">
        <v>7</v>
      </c>
      <c r="Y180" s="20">
        <v>6</v>
      </c>
      <c r="Z180" s="20">
        <v>5</v>
      </c>
      <c r="AA180" s="20"/>
      <c r="AB180" s="20">
        <v>7</v>
      </c>
      <c r="AC180" s="20"/>
      <c r="AD180" s="20">
        <v>7</v>
      </c>
      <c r="AE180" s="30">
        <v>7</v>
      </c>
      <c r="AF180" s="30">
        <v>8</v>
      </c>
      <c r="AG180" s="30">
        <v>7</v>
      </c>
      <c r="AH180" s="19">
        <v>6</v>
      </c>
      <c r="AI180" s="30"/>
      <c r="AJ180" s="30"/>
      <c r="AK180" s="30"/>
      <c r="AL180" s="30"/>
      <c r="AM180" s="20"/>
      <c r="AN180" s="20"/>
      <c r="AO180" s="20"/>
      <c r="AP180" s="20"/>
    </row>
    <row r="181" spans="1:42" ht="13.5">
      <c r="A181" s="55" t="s">
        <v>646</v>
      </c>
      <c r="B181" t="s">
        <v>647</v>
      </c>
      <c r="C181" s="61">
        <f t="shared" si="130"/>
        <v>7.809523809523809</v>
      </c>
      <c r="D181">
        <f t="shared" si="131"/>
        <v>164</v>
      </c>
      <c r="E181" s="2">
        <f t="shared" si="132"/>
        <v>21</v>
      </c>
      <c r="F181">
        <f t="shared" si="133"/>
        <v>3</v>
      </c>
      <c r="G181">
        <f t="shared" si="134"/>
        <v>4</v>
      </c>
      <c r="H181">
        <f t="shared" si="135"/>
        <v>5</v>
      </c>
      <c r="I181">
        <f t="shared" si="136"/>
        <v>6</v>
      </c>
      <c r="J181">
        <f t="shared" si="137"/>
        <v>1</v>
      </c>
      <c r="K181">
        <f t="shared" si="138"/>
        <v>2</v>
      </c>
      <c r="L181">
        <f t="shared" si="139"/>
        <v>0</v>
      </c>
      <c r="M181">
        <f t="shared" si="140"/>
        <v>0</v>
      </c>
      <c r="O181" s="30">
        <v>7</v>
      </c>
      <c r="P181" s="20">
        <v>8</v>
      </c>
      <c r="Q181" s="18">
        <v>10</v>
      </c>
      <c r="R181" s="18">
        <v>10</v>
      </c>
      <c r="S181" s="20">
        <v>8</v>
      </c>
      <c r="T181" s="20">
        <v>8</v>
      </c>
      <c r="U181" s="20">
        <v>7</v>
      </c>
      <c r="V181" s="20">
        <v>7</v>
      </c>
      <c r="W181" s="20">
        <v>9</v>
      </c>
      <c r="X181" s="20">
        <v>6</v>
      </c>
      <c r="Y181" s="20">
        <v>7</v>
      </c>
      <c r="Z181" s="20">
        <v>5</v>
      </c>
      <c r="AA181" s="20">
        <v>7</v>
      </c>
      <c r="AB181" s="20">
        <v>7</v>
      </c>
      <c r="AC181" s="18">
        <v>10</v>
      </c>
      <c r="AD181" s="20">
        <v>8</v>
      </c>
      <c r="AE181" s="30">
        <v>9</v>
      </c>
      <c r="AF181" s="30">
        <v>5</v>
      </c>
      <c r="AG181" s="30">
        <v>9</v>
      </c>
      <c r="AH181" s="19">
        <v>8</v>
      </c>
      <c r="AI181" s="30">
        <v>9</v>
      </c>
      <c r="AJ181" s="30"/>
      <c r="AK181" s="30"/>
      <c r="AL181" s="30"/>
      <c r="AM181" s="20"/>
      <c r="AN181" s="20"/>
      <c r="AO181" s="20"/>
      <c r="AP181" s="20"/>
    </row>
    <row r="182" spans="1:42" ht="13.5">
      <c r="A182" s="55" t="s">
        <v>648</v>
      </c>
      <c r="B182" t="s">
        <v>649</v>
      </c>
      <c r="C182" s="54">
        <f t="shared" si="130"/>
        <v>5.9</v>
      </c>
      <c r="D182">
        <f t="shared" si="131"/>
        <v>118</v>
      </c>
      <c r="E182" s="2">
        <f t="shared" si="132"/>
        <v>20</v>
      </c>
      <c r="F182">
        <f t="shared" si="133"/>
        <v>0</v>
      </c>
      <c r="G182">
        <f t="shared" si="134"/>
        <v>2</v>
      </c>
      <c r="H182">
        <f t="shared" si="135"/>
        <v>0</v>
      </c>
      <c r="I182">
        <f t="shared" si="136"/>
        <v>4</v>
      </c>
      <c r="J182">
        <f t="shared" si="137"/>
        <v>6</v>
      </c>
      <c r="K182">
        <f t="shared" si="138"/>
        <v>4</v>
      </c>
      <c r="L182">
        <f t="shared" si="139"/>
        <v>4</v>
      </c>
      <c r="M182">
        <f t="shared" si="140"/>
        <v>0</v>
      </c>
      <c r="O182" s="30">
        <v>7</v>
      </c>
      <c r="P182" s="20">
        <v>7</v>
      </c>
      <c r="Q182" s="20">
        <v>5</v>
      </c>
      <c r="R182" s="20">
        <v>5</v>
      </c>
      <c r="S182" s="20">
        <v>5</v>
      </c>
      <c r="T182" s="20">
        <v>7</v>
      </c>
      <c r="U182" s="20">
        <v>4</v>
      </c>
      <c r="V182" s="20">
        <v>6</v>
      </c>
      <c r="W182" s="20">
        <v>4</v>
      </c>
      <c r="X182" s="20">
        <v>6</v>
      </c>
      <c r="Y182" s="20">
        <v>6</v>
      </c>
      <c r="Z182" s="20">
        <v>4</v>
      </c>
      <c r="AA182" s="20">
        <v>4</v>
      </c>
      <c r="AB182" s="20">
        <v>6</v>
      </c>
      <c r="AC182" s="20">
        <v>9</v>
      </c>
      <c r="AD182" s="20">
        <v>6</v>
      </c>
      <c r="AE182" s="30">
        <v>9</v>
      </c>
      <c r="AF182" s="30">
        <v>5</v>
      </c>
      <c r="AG182" s="30">
        <v>7</v>
      </c>
      <c r="AH182" s="19">
        <v>6</v>
      </c>
      <c r="AI182" s="30"/>
      <c r="AJ182" s="30"/>
      <c r="AK182" s="30"/>
      <c r="AL182" s="30"/>
      <c r="AM182" s="20"/>
      <c r="AN182" s="20"/>
      <c r="AO182" s="20"/>
      <c r="AP182" s="20"/>
    </row>
    <row r="183" spans="1:42" ht="13.5">
      <c r="A183" s="55" t="s">
        <v>650</v>
      </c>
      <c r="B183" t="s">
        <v>651</v>
      </c>
      <c r="C183" s="59">
        <f t="shared" si="130"/>
        <v>7</v>
      </c>
      <c r="D183">
        <f t="shared" si="131"/>
        <v>140</v>
      </c>
      <c r="E183" s="2">
        <f t="shared" si="132"/>
        <v>20</v>
      </c>
      <c r="F183">
        <f t="shared" si="133"/>
        <v>1</v>
      </c>
      <c r="G183">
        <f t="shared" si="134"/>
        <v>1</v>
      </c>
      <c r="H183">
        <f t="shared" si="135"/>
        <v>3</v>
      </c>
      <c r="I183">
        <f t="shared" si="136"/>
        <v>10</v>
      </c>
      <c r="J183">
        <f t="shared" si="137"/>
        <v>3</v>
      </c>
      <c r="K183">
        <f t="shared" si="138"/>
        <v>1</v>
      </c>
      <c r="L183">
        <f t="shared" si="139"/>
        <v>1</v>
      </c>
      <c r="M183">
        <f t="shared" si="140"/>
        <v>0</v>
      </c>
      <c r="O183" s="30">
        <v>7</v>
      </c>
      <c r="P183" s="20">
        <v>7</v>
      </c>
      <c r="Q183" s="20">
        <v>7</v>
      </c>
      <c r="R183" s="20">
        <v>9</v>
      </c>
      <c r="S183" s="20">
        <v>8</v>
      </c>
      <c r="T183" s="20">
        <v>7</v>
      </c>
      <c r="U183" s="20">
        <v>8</v>
      </c>
      <c r="V183" s="20">
        <v>8</v>
      </c>
      <c r="W183" s="20">
        <v>7</v>
      </c>
      <c r="X183" s="20">
        <v>6</v>
      </c>
      <c r="Y183" s="20">
        <v>6</v>
      </c>
      <c r="Z183" s="20">
        <v>4</v>
      </c>
      <c r="AA183" s="20">
        <v>6</v>
      </c>
      <c r="AB183" s="20">
        <v>7</v>
      </c>
      <c r="AC183" s="18">
        <v>10</v>
      </c>
      <c r="AD183" s="20">
        <v>7</v>
      </c>
      <c r="AE183" s="30">
        <v>7</v>
      </c>
      <c r="AF183" s="30">
        <v>5</v>
      </c>
      <c r="AG183" s="30">
        <v>7</v>
      </c>
      <c r="AH183" s="19">
        <v>7</v>
      </c>
      <c r="AI183" s="30"/>
      <c r="AJ183" s="30"/>
      <c r="AK183" s="30"/>
      <c r="AL183" s="30"/>
      <c r="AM183" s="20"/>
      <c r="AN183" s="20"/>
      <c r="AO183" s="20"/>
      <c r="AP183" s="20"/>
    </row>
    <row r="184" spans="1:42" ht="13.5">
      <c r="A184" s="55" t="s">
        <v>652</v>
      </c>
      <c r="B184" t="s">
        <v>329</v>
      </c>
      <c r="C184" s="54">
        <f t="shared" si="130"/>
        <v>6.9523809523809526</v>
      </c>
      <c r="D184">
        <f t="shared" si="131"/>
        <v>146</v>
      </c>
      <c r="E184" s="2">
        <f t="shared" si="132"/>
        <v>21</v>
      </c>
      <c r="F184">
        <f t="shared" si="133"/>
        <v>1</v>
      </c>
      <c r="G184">
        <f t="shared" si="134"/>
        <v>2</v>
      </c>
      <c r="H184">
        <f t="shared" si="135"/>
        <v>3</v>
      </c>
      <c r="I184">
        <f t="shared" si="136"/>
        <v>7</v>
      </c>
      <c r="J184">
        <f t="shared" si="137"/>
        <v>5</v>
      </c>
      <c r="K184">
        <f t="shared" si="138"/>
        <v>3</v>
      </c>
      <c r="L184">
        <f t="shared" si="139"/>
        <v>0</v>
      </c>
      <c r="M184">
        <f t="shared" si="140"/>
        <v>0</v>
      </c>
      <c r="O184" s="30">
        <v>7</v>
      </c>
      <c r="P184" s="20">
        <v>6</v>
      </c>
      <c r="Q184" s="20">
        <v>7</v>
      </c>
      <c r="R184" s="18">
        <v>10</v>
      </c>
      <c r="S184" s="20">
        <v>5</v>
      </c>
      <c r="T184" s="20">
        <v>7</v>
      </c>
      <c r="U184" s="20">
        <v>6</v>
      </c>
      <c r="V184" s="20">
        <v>8</v>
      </c>
      <c r="W184" s="20">
        <v>7</v>
      </c>
      <c r="X184" s="20">
        <v>6</v>
      </c>
      <c r="Y184" s="20">
        <v>7</v>
      </c>
      <c r="Z184" s="20">
        <v>5</v>
      </c>
      <c r="AA184" s="20">
        <v>5</v>
      </c>
      <c r="AB184" s="20">
        <v>7</v>
      </c>
      <c r="AC184" s="20">
        <v>8</v>
      </c>
      <c r="AD184" s="20">
        <v>9</v>
      </c>
      <c r="AE184" s="30">
        <v>8</v>
      </c>
      <c r="AF184" s="30">
        <v>6</v>
      </c>
      <c r="AG184" s="30">
        <v>6</v>
      </c>
      <c r="AH184" s="19">
        <v>7</v>
      </c>
      <c r="AI184" s="30">
        <v>9</v>
      </c>
      <c r="AJ184" s="30"/>
      <c r="AK184" s="30"/>
      <c r="AL184" s="30"/>
      <c r="AM184" s="20"/>
      <c r="AN184" s="20"/>
      <c r="AO184" s="20"/>
      <c r="AP184" s="20"/>
    </row>
    <row r="185" spans="1:42" ht="13.5">
      <c r="A185" s="55" t="s">
        <v>653</v>
      </c>
      <c r="B185" t="s">
        <v>330</v>
      </c>
      <c r="C185" s="59">
        <f t="shared" si="130"/>
        <v>7.15</v>
      </c>
      <c r="D185">
        <f t="shared" si="131"/>
        <v>143</v>
      </c>
      <c r="E185" s="2">
        <f t="shared" si="132"/>
        <v>20</v>
      </c>
      <c r="F185">
        <f t="shared" si="133"/>
        <v>0</v>
      </c>
      <c r="G185">
        <f t="shared" si="134"/>
        <v>1</v>
      </c>
      <c r="H185">
        <f t="shared" si="135"/>
        <v>7</v>
      </c>
      <c r="I185">
        <f t="shared" si="136"/>
        <v>6</v>
      </c>
      <c r="J185">
        <f t="shared" si="137"/>
        <v>6</v>
      </c>
      <c r="K185">
        <f t="shared" si="138"/>
        <v>0</v>
      </c>
      <c r="L185">
        <f t="shared" si="139"/>
        <v>0</v>
      </c>
      <c r="M185">
        <f t="shared" si="140"/>
        <v>0</v>
      </c>
      <c r="O185" s="30">
        <v>6</v>
      </c>
      <c r="P185" s="20">
        <v>6</v>
      </c>
      <c r="Q185" s="20">
        <v>7</v>
      </c>
      <c r="R185" s="20">
        <v>8</v>
      </c>
      <c r="S185" s="20">
        <v>7</v>
      </c>
      <c r="T185" s="20">
        <v>7</v>
      </c>
      <c r="U185" s="20">
        <v>9</v>
      </c>
      <c r="V185" s="20">
        <v>7</v>
      </c>
      <c r="W185" s="20">
        <v>6</v>
      </c>
      <c r="X185" s="20">
        <v>6</v>
      </c>
      <c r="Y185" s="20">
        <v>8</v>
      </c>
      <c r="Z185" s="20">
        <v>8</v>
      </c>
      <c r="AA185" s="20">
        <v>6</v>
      </c>
      <c r="AB185" s="20">
        <v>8</v>
      </c>
      <c r="AC185" s="20">
        <v>7</v>
      </c>
      <c r="AD185" s="20">
        <v>8</v>
      </c>
      <c r="AE185" s="30">
        <v>6</v>
      </c>
      <c r="AF185" s="30">
        <v>8</v>
      </c>
      <c r="AG185" s="30">
        <v>7</v>
      </c>
      <c r="AH185" s="19">
        <v>8</v>
      </c>
      <c r="AI185" s="30"/>
      <c r="AJ185" s="30"/>
      <c r="AK185" s="30"/>
      <c r="AL185" s="30"/>
      <c r="AM185" s="20"/>
      <c r="AN185" s="20"/>
      <c r="AO185" s="20"/>
      <c r="AP185" s="20"/>
    </row>
    <row r="186" spans="1:42" ht="13.5">
      <c r="A186" s="55" t="s">
        <v>654</v>
      </c>
      <c r="B186" t="s">
        <v>655</v>
      </c>
      <c r="C186" s="54">
        <f t="shared" si="130"/>
        <v>6.75</v>
      </c>
      <c r="D186">
        <f t="shared" si="131"/>
        <v>135</v>
      </c>
      <c r="E186" s="2">
        <f t="shared" si="132"/>
        <v>20</v>
      </c>
      <c r="F186">
        <f t="shared" si="133"/>
        <v>1</v>
      </c>
      <c r="G186">
        <f t="shared" si="134"/>
        <v>1</v>
      </c>
      <c r="H186">
        <f t="shared" si="135"/>
        <v>6</v>
      </c>
      <c r="I186">
        <f t="shared" si="136"/>
        <v>3</v>
      </c>
      <c r="J186">
        <f t="shared" si="137"/>
        <v>4</v>
      </c>
      <c r="K186">
        <f t="shared" si="138"/>
        <v>3</v>
      </c>
      <c r="L186">
        <f t="shared" si="139"/>
        <v>2</v>
      </c>
      <c r="M186">
        <f t="shared" si="140"/>
        <v>0</v>
      </c>
      <c r="O186" s="30">
        <v>6</v>
      </c>
      <c r="P186" s="20">
        <v>7</v>
      </c>
      <c r="Q186" s="20">
        <v>8</v>
      </c>
      <c r="R186" s="20">
        <v>8</v>
      </c>
      <c r="S186" s="20">
        <v>5</v>
      </c>
      <c r="T186" s="20">
        <v>5</v>
      </c>
      <c r="U186" s="20">
        <v>6</v>
      </c>
      <c r="V186" s="20">
        <v>8</v>
      </c>
      <c r="W186" s="20">
        <v>9</v>
      </c>
      <c r="X186" s="20">
        <v>8</v>
      </c>
      <c r="Y186" s="20">
        <v>6</v>
      </c>
      <c r="Z186" s="20">
        <v>4</v>
      </c>
      <c r="AA186" s="20">
        <v>5</v>
      </c>
      <c r="AB186" s="57">
        <v>10</v>
      </c>
      <c r="AC186" s="20">
        <v>8</v>
      </c>
      <c r="AD186" s="20">
        <v>8</v>
      </c>
      <c r="AE186" s="30">
        <v>7</v>
      </c>
      <c r="AF186" s="30">
        <v>4</v>
      </c>
      <c r="AG186" s="30">
        <v>7</v>
      </c>
      <c r="AH186" s="19">
        <v>6</v>
      </c>
      <c r="AI186" s="30"/>
      <c r="AJ186" s="30"/>
      <c r="AK186" s="30"/>
      <c r="AL186" s="30"/>
      <c r="AM186" s="20"/>
      <c r="AN186" s="20"/>
      <c r="AO186" s="20"/>
      <c r="AP186" s="20"/>
    </row>
    <row r="187" spans="15:42" ht="13.5">
      <c r="O187" s="30"/>
      <c r="P187" s="20"/>
      <c r="Q187" s="20"/>
      <c r="R187" s="20"/>
      <c r="S187" s="20"/>
      <c r="T187" s="20"/>
      <c r="U187" s="20"/>
      <c r="V187" s="20"/>
      <c r="W187" s="20"/>
      <c r="X187" s="20"/>
      <c r="Y187" s="20"/>
      <c r="Z187" s="20"/>
      <c r="AA187" s="20"/>
      <c r="AB187" s="20"/>
      <c r="AC187" s="20"/>
      <c r="AD187" s="20"/>
      <c r="AE187" s="30"/>
      <c r="AF187" s="30"/>
      <c r="AG187" s="30"/>
      <c r="AH187" s="30"/>
      <c r="AI187" s="30"/>
      <c r="AJ187" s="30"/>
      <c r="AK187" s="30"/>
      <c r="AL187" s="30"/>
      <c r="AM187" s="20"/>
      <c r="AN187" s="20"/>
      <c r="AO187" s="20"/>
      <c r="AP187" s="20"/>
    </row>
    <row r="188" spans="1:42" ht="13.5">
      <c r="A188" s="55" t="s">
        <v>331</v>
      </c>
      <c r="B188" t="s">
        <v>656</v>
      </c>
      <c r="C188" s="54">
        <f aca="true" t="shared" si="141" ref="C188:C199">AVERAGE($O188:$HQ188)</f>
        <v>6.695652173913044</v>
      </c>
      <c r="D188">
        <f aca="true" t="shared" si="142" ref="D188:D199">SUM($O188:$HQ188)</f>
        <v>154</v>
      </c>
      <c r="E188" s="2">
        <f aca="true" t="shared" si="143" ref="E188:E199">COUNT($O188:$HQ188)</f>
        <v>23</v>
      </c>
      <c r="F188">
        <f aca="true" t="shared" si="144" ref="F188:F199">COUNTIF($O188:$HQ188,10)</f>
        <v>0</v>
      </c>
      <c r="G188">
        <f aca="true" t="shared" si="145" ref="G188:G199">COUNTIF($O188:$HQ188,9)</f>
        <v>2</v>
      </c>
      <c r="H188">
        <f aca="true" t="shared" si="146" ref="H188:H199">COUNTIF($O188:$HQ188,8)</f>
        <v>3</v>
      </c>
      <c r="I188">
        <f aca="true" t="shared" si="147" ref="I188:I199">COUNTIF($O188:$HQ188,7)</f>
        <v>7</v>
      </c>
      <c r="J188">
        <f aca="true" t="shared" si="148" ref="J188:J199">COUNTIF($O188:$HQ188,6)</f>
        <v>9</v>
      </c>
      <c r="K188">
        <f aca="true" t="shared" si="149" ref="K188:K199">COUNTIF($O188:$HQ188,5)</f>
        <v>1</v>
      </c>
      <c r="L188">
        <f aca="true" t="shared" si="150" ref="L188:L199">COUNTIF($O188:$HQ188,4)</f>
        <v>1</v>
      </c>
      <c r="M188">
        <f aca="true" t="shared" si="151" ref="M188:M199">COUNTIF($O188:$HQ188,3)</f>
        <v>0</v>
      </c>
      <c r="O188" s="19">
        <v>6</v>
      </c>
      <c r="P188" s="17">
        <v>6</v>
      </c>
      <c r="Q188" s="17">
        <v>4</v>
      </c>
      <c r="R188" s="17">
        <v>6</v>
      </c>
      <c r="S188" s="17">
        <v>8</v>
      </c>
      <c r="T188" s="17">
        <v>6</v>
      </c>
      <c r="U188" s="17">
        <v>7</v>
      </c>
      <c r="V188" s="17">
        <v>6</v>
      </c>
      <c r="W188" s="17">
        <v>6</v>
      </c>
      <c r="X188" s="17">
        <v>6</v>
      </c>
      <c r="Y188" s="17">
        <v>8</v>
      </c>
      <c r="Z188" s="17">
        <v>6</v>
      </c>
      <c r="AA188" s="17">
        <v>9</v>
      </c>
      <c r="AB188" s="17">
        <v>7</v>
      </c>
      <c r="AC188" s="20">
        <v>7</v>
      </c>
      <c r="AD188" s="20">
        <v>7</v>
      </c>
      <c r="AE188" s="19">
        <v>5</v>
      </c>
      <c r="AF188" s="30">
        <v>7</v>
      </c>
      <c r="AG188" s="19">
        <v>7</v>
      </c>
      <c r="AH188" s="19">
        <v>6</v>
      </c>
      <c r="AI188" s="19"/>
      <c r="AJ188" s="19"/>
      <c r="AK188" s="19">
        <v>9</v>
      </c>
      <c r="AL188" s="19"/>
      <c r="AM188" s="17">
        <v>7</v>
      </c>
      <c r="AN188" s="20"/>
      <c r="AO188" s="17"/>
      <c r="AP188" s="20">
        <v>8</v>
      </c>
    </row>
    <row r="189" spans="1:42" ht="13.5">
      <c r="A189" s="55" t="s">
        <v>332</v>
      </c>
      <c r="B189" t="s">
        <v>657</v>
      </c>
      <c r="C189" s="54">
        <f t="shared" si="141"/>
        <v>6.809523809523809</v>
      </c>
      <c r="D189">
        <f t="shared" si="142"/>
        <v>143</v>
      </c>
      <c r="E189" s="2">
        <f t="shared" si="143"/>
        <v>21</v>
      </c>
      <c r="F189">
        <f t="shared" si="144"/>
        <v>0</v>
      </c>
      <c r="G189">
        <f t="shared" si="145"/>
        <v>0</v>
      </c>
      <c r="H189">
        <f t="shared" si="146"/>
        <v>5</v>
      </c>
      <c r="I189">
        <f t="shared" si="147"/>
        <v>10</v>
      </c>
      <c r="J189">
        <f t="shared" si="148"/>
        <v>3</v>
      </c>
      <c r="K189">
        <f t="shared" si="149"/>
        <v>3</v>
      </c>
      <c r="L189">
        <f t="shared" si="150"/>
        <v>0</v>
      </c>
      <c r="M189">
        <f t="shared" si="151"/>
        <v>0</v>
      </c>
      <c r="O189" s="30">
        <v>8</v>
      </c>
      <c r="P189" s="20">
        <v>6</v>
      </c>
      <c r="Q189" s="20">
        <v>7</v>
      </c>
      <c r="R189" s="20">
        <v>6</v>
      </c>
      <c r="S189" s="20">
        <v>6</v>
      </c>
      <c r="T189" s="20">
        <v>7</v>
      </c>
      <c r="U189" s="20">
        <v>7</v>
      </c>
      <c r="V189" s="20">
        <v>8</v>
      </c>
      <c r="W189" s="20">
        <v>8</v>
      </c>
      <c r="X189" s="20">
        <v>5</v>
      </c>
      <c r="Y189" s="20">
        <v>7</v>
      </c>
      <c r="Z189" s="20">
        <v>7</v>
      </c>
      <c r="AA189" s="20">
        <v>5</v>
      </c>
      <c r="AB189" s="20">
        <v>7</v>
      </c>
      <c r="AC189" s="20">
        <v>8</v>
      </c>
      <c r="AD189" s="20">
        <v>7</v>
      </c>
      <c r="AE189" s="30">
        <v>7</v>
      </c>
      <c r="AF189" s="30">
        <v>5</v>
      </c>
      <c r="AG189" s="19">
        <v>7</v>
      </c>
      <c r="AH189" s="30">
        <v>7</v>
      </c>
      <c r="AI189" s="30">
        <v>8</v>
      </c>
      <c r="AJ189" s="30"/>
      <c r="AK189" s="30"/>
      <c r="AL189" s="30"/>
      <c r="AM189" s="20"/>
      <c r="AN189" s="20"/>
      <c r="AO189" s="20"/>
      <c r="AP189" s="20"/>
    </row>
    <row r="190" spans="1:42" ht="13.5">
      <c r="A190" s="55" t="s">
        <v>333</v>
      </c>
      <c r="B190" t="s">
        <v>658</v>
      </c>
      <c r="C190" s="61">
        <f t="shared" si="141"/>
        <v>7.863636363636363</v>
      </c>
      <c r="D190">
        <f t="shared" si="142"/>
        <v>173</v>
      </c>
      <c r="E190" s="2">
        <f t="shared" si="143"/>
        <v>22</v>
      </c>
      <c r="F190">
        <f t="shared" si="144"/>
        <v>3</v>
      </c>
      <c r="G190">
        <f t="shared" si="145"/>
        <v>3</v>
      </c>
      <c r="H190">
        <f t="shared" si="146"/>
        <v>5</v>
      </c>
      <c r="I190">
        <f t="shared" si="147"/>
        <v>10</v>
      </c>
      <c r="J190">
        <f t="shared" si="148"/>
        <v>1</v>
      </c>
      <c r="K190">
        <f t="shared" si="149"/>
        <v>0</v>
      </c>
      <c r="L190">
        <f t="shared" si="150"/>
        <v>0</v>
      </c>
      <c r="M190">
        <f t="shared" si="151"/>
        <v>0</v>
      </c>
      <c r="O190" s="30">
        <v>9</v>
      </c>
      <c r="P190" s="20">
        <v>7</v>
      </c>
      <c r="Q190" s="20">
        <v>7</v>
      </c>
      <c r="R190" s="20">
        <v>7</v>
      </c>
      <c r="S190" s="20">
        <v>8</v>
      </c>
      <c r="T190" s="20">
        <v>7</v>
      </c>
      <c r="U190" s="20">
        <v>8</v>
      </c>
      <c r="V190" s="20">
        <v>8</v>
      </c>
      <c r="W190" s="57">
        <v>10</v>
      </c>
      <c r="X190" s="20">
        <v>7</v>
      </c>
      <c r="Y190" s="20">
        <v>6</v>
      </c>
      <c r="Z190" s="20">
        <v>7</v>
      </c>
      <c r="AA190" s="20">
        <v>8</v>
      </c>
      <c r="AB190" s="20">
        <v>7</v>
      </c>
      <c r="AC190" s="20">
        <v>7</v>
      </c>
      <c r="AD190" s="20">
        <v>7</v>
      </c>
      <c r="AE190" s="30">
        <v>8</v>
      </c>
      <c r="AF190" s="30">
        <v>9</v>
      </c>
      <c r="AG190" s="29">
        <v>10</v>
      </c>
      <c r="AH190" s="29">
        <v>10</v>
      </c>
      <c r="AI190" s="30"/>
      <c r="AJ190" s="30"/>
      <c r="AK190" s="30">
        <v>9</v>
      </c>
      <c r="AL190" s="30">
        <v>7</v>
      </c>
      <c r="AM190" s="20"/>
      <c r="AN190" s="20"/>
      <c r="AO190" s="20"/>
      <c r="AP190" s="20"/>
    </row>
    <row r="191" spans="1:42" ht="13.5">
      <c r="A191" s="55" t="s">
        <v>334</v>
      </c>
      <c r="B191" t="s">
        <v>335</v>
      </c>
      <c r="C191" s="54">
        <f t="shared" si="141"/>
        <v>6.863636363636363</v>
      </c>
      <c r="D191">
        <f t="shared" si="142"/>
        <v>151</v>
      </c>
      <c r="E191" s="2">
        <f t="shared" si="143"/>
        <v>22</v>
      </c>
      <c r="F191">
        <f t="shared" si="144"/>
        <v>0</v>
      </c>
      <c r="G191">
        <f t="shared" si="145"/>
        <v>0</v>
      </c>
      <c r="H191">
        <f t="shared" si="146"/>
        <v>6</v>
      </c>
      <c r="I191">
        <f t="shared" si="147"/>
        <v>9</v>
      </c>
      <c r="J191">
        <f t="shared" si="148"/>
        <v>5</v>
      </c>
      <c r="K191">
        <f t="shared" si="149"/>
        <v>2</v>
      </c>
      <c r="L191">
        <f t="shared" si="150"/>
        <v>0</v>
      </c>
      <c r="M191">
        <f t="shared" si="151"/>
        <v>0</v>
      </c>
      <c r="O191" s="30">
        <v>8</v>
      </c>
      <c r="P191" s="20">
        <v>8</v>
      </c>
      <c r="Q191" s="20">
        <v>5</v>
      </c>
      <c r="R191" s="20">
        <v>8</v>
      </c>
      <c r="S191" s="20">
        <v>7</v>
      </c>
      <c r="T191" s="20">
        <v>7</v>
      </c>
      <c r="U191" s="20">
        <v>7</v>
      </c>
      <c r="V191" s="20">
        <v>7</v>
      </c>
      <c r="W191" s="20">
        <v>5</v>
      </c>
      <c r="X191" s="20">
        <v>6</v>
      </c>
      <c r="Y191" s="20">
        <v>8</v>
      </c>
      <c r="Z191" s="20">
        <v>7</v>
      </c>
      <c r="AA191" s="20">
        <v>7</v>
      </c>
      <c r="AB191" s="20">
        <v>7</v>
      </c>
      <c r="AC191" s="20">
        <v>6</v>
      </c>
      <c r="AD191" s="20">
        <v>7</v>
      </c>
      <c r="AE191" s="30">
        <v>6</v>
      </c>
      <c r="AF191" s="30">
        <v>6</v>
      </c>
      <c r="AG191" s="19">
        <v>7</v>
      </c>
      <c r="AH191" s="30">
        <v>8</v>
      </c>
      <c r="AI191" s="30"/>
      <c r="AJ191" s="30"/>
      <c r="AK191" s="30">
        <v>8</v>
      </c>
      <c r="AL191" s="30">
        <v>6</v>
      </c>
      <c r="AM191" s="20"/>
      <c r="AN191" s="20"/>
      <c r="AO191" s="20"/>
      <c r="AP191" s="20"/>
    </row>
    <row r="192" spans="1:42" ht="13.5">
      <c r="A192" s="55" t="s">
        <v>336</v>
      </c>
      <c r="B192" t="s">
        <v>337</v>
      </c>
      <c r="C192" s="54">
        <f t="shared" si="141"/>
        <v>6.260869565217392</v>
      </c>
      <c r="D192">
        <f t="shared" si="142"/>
        <v>144</v>
      </c>
      <c r="E192" s="2">
        <f t="shared" si="143"/>
        <v>23</v>
      </c>
      <c r="F192">
        <f t="shared" si="144"/>
        <v>0</v>
      </c>
      <c r="G192">
        <f t="shared" si="145"/>
        <v>1</v>
      </c>
      <c r="H192">
        <f t="shared" si="146"/>
        <v>3</v>
      </c>
      <c r="I192">
        <f t="shared" si="147"/>
        <v>6</v>
      </c>
      <c r="J192">
        <f t="shared" si="148"/>
        <v>8</v>
      </c>
      <c r="K192">
        <f t="shared" si="149"/>
        <v>2</v>
      </c>
      <c r="L192">
        <f t="shared" si="150"/>
        <v>2</v>
      </c>
      <c r="M192">
        <f t="shared" si="151"/>
        <v>1</v>
      </c>
      <c r="O192" s="30">
        <v>6</v>
      </c>
      <c r="P192" s="20">
        <v>9</v>
      </c>
      <c r="Q192" s="20">
        <v>6</v>
      </c>
      <c r="R192" s="20">
        <v>6</v>
      </c>
      <c r="S192" s="20">
        <v>5</v>
      </c>
      <c r="T192" s="20">
        <v>4</v>
      </c>
      <c r="U192" s="20">
        <v>3</v>
      </c>
      <c r="V192" s="20">
        <v>7</v>
      </c>
      <c r="W192" s="20">
        <v>7</v>
      </c>
      <c r="X192" s="20">
        <v>6</v>
      </c>
      <c r="Y192" s="20">
        <v>6</v>
      </c>
      <c r="Z192" s="20">
        <v>6</v>
      </c>
      <c r="AA192" s="20">
        <v>5</v>
      </c>
      <c r="AB192" s="20">
        <v>8</v>
      </c>
      <c r="AC192" s="20">
        <v>6</v>
      </c>
      <c r="AD192" s="20">
        <v>6</v>
      </c>
      <c r="AE192" s="30">
        <v>7</v>
      </c>
      <c r="AF192" s="30">
        <v>4</v>
      </c>
      <c r="AG192" s="19">
        <v>8</v>
      </c>
      <c r="AH192" s="30">
        <v>7</v>
      </c>
      <c r="AI192" s="30"/>
      <c r="AJ192" s="30"/>
      <c r="AK192" s="30">
        <v>8</v>
      </c>
      <c r="AL192" s="30">
        <v>7</v>
      </c>
      <c r="AM192" s="20">
        <v>7</v>
      </c>
      <c r="AN192" s="20"/>
      <c r="AO192" s="20"/>
      <c r="AP192" s="20"/>
    </row>
    <row r="193" spans="1:42" ht="13.5">
      <c r="A193" s="55" t="s">
        <v>338</v>
      </c>
      <c r="B193" t="s">
        <v>339</v>
      </c>
      <c r="C193" s="61">
        <f t="shared" si="141"/>
        <v>8.05</v>
      </c>
      <c r="D193">
        <f t="shared" si="142"/>
        <v>161</v>
      </c>
      <c r="E193" s="2">
        <f t="shared" si="143"/>
        <v>20</v>
      </c>
      <c r="F193">
        <f t="shared" si="144"/>
        <v>4</v>
      </c>
      <c r="G193">
        <f t="shared" si="145"/>
        <v>4</v>
      </c>
      <c r="H193">
        <f t="shared" si="146"/>
        <v>5</v>
      </c>
      <c r="I193">
        <f t="shared" si="147"/>
        <v>4</v>
      </c>
      <c r="J193">
        <f t="shared" si="148"/>
        <v>2</v>
      </c>
      <c r="K193">
        <f t="shared" si="149"/>
        <v>1</v>
      </c>
      <c r="L193">
        <f t="shared" si="150"/>
        <v>0</v>
      </c>
      <c r="M193">
        <f t="shared" si="151"/>
        <v>0</v>
      </c>
      <c r="O193" s="30">
        <v>8</v>
      </c>
      <c r="P193" s="20">
        <v>7</v>
      </c>
      <c r="Q193" s="20">
        <v>8</v>
      </c>
      <c r="R193" s="20">
        <v>7</v>
      </c>
      <c r="S193" s="20">
        <v>6</v>
      </c>
      <c r="T193" s="20">
        <v>5</v>
      </c>
      <c r="U193" s="20">
        <v>9</v>
      </c>
      <c r="V193" s="20">
        <v>9</v>
      </c>
      <c r="W193" s="20">
        <v>8</v>
      </c>
      <c r="X193" s="20">
        <v>9</v>
      </c>
      <c r="Y193" s="57">
        <v>10</v>
      </c>
      <c r="Z193" s="20">
        <v>7</v>
      </c>
      <c r="AA193" s="20">
        <v>8</v>
      </c>
      <c r="AB193" s="18">
        <v>10</v>
      </c>
      <c r="AC193" s="20">
        <v>7</v>
      </c>
      <c r="AD193" s="20">
        <v>9</v>
      </c>
      <c r="AE193" s="29">
        <v>10</v>
      </c>
      <c r="AF193" s="19">
        <v>6</v>
      </c>
      <c r="AG193" s="30">
        <v>8</v>
      </c>
      <c r="AH193" s="29">
        <v>10</v>
      </c>
      <c r="AI193" s="30"/>
      <c r="AJ193" s="30"/>
      <c r="AK193" s="30"/>
      <c r="AL193" s="30"/>
      <c r="AM193" s="20"/>
      <c r="AN193" s="20"/>
      <c r="AO193" s="20"/>
      <c r="AP193" s="20"/>
    </row>
    <row r="194" spans="1:42" ht="13.5">
      <c r="A194" s="55" t="s">
        <v>340</v>
      </c>
      <c r="B194" t="s">
        <v>659</v>
      </c>
      <c r="C194" s="59">
        <f t="shared" si="141"/>
        <v>7.083333333333333</v>
      </c>
      <c r="D194">
        <f t="shared" si="142"/>
        <v>170</v>
      </c>
      <c r="E194" s="2">
        <f t="shared" si="143"/>
        <v>24</v>
      </c>
      <c r="F194">
        <f t="shared" si="144"/>
        <v>0</v>
      </c>
      <c r="G194">
        <f t="shared" si="145"/>
        <v>3</v>
      </c>
      <c r="H194">
        <f t="shared" si="146"/>
        <v>3</v>
      </c>
      <c r="I194">
        <f t="shared" si="147"/>
        <v>11</v>
      </c>
      <c r="J194">
        <f t="shared" si="148"/>
        <v>7</v>
      </c>
      <c r="K194">
        <f t="shared" si="149"/>
        <v>0</v>
      </c>
      <c r="L194">
        <f t="shared" si="150"/>
        <v>0</v>
      </c>
      <c r="M194">
        <f t="shared" si="151"/>
        <v>0</v>
      </c>
      <c r="O194" s="30">
        <v>6</v>
      </c>
      <c r="P194" s="20">
        <v>7</v>
      </c>
      <c r="Q194" s="20">
        <v>7</v>
      </c>
      <c r="R194" s="20">
        <v>6</v>
      </c>
      <c r="S194" s="20">
        <v>7</v>
      </c>
      <c r="T194" s="20">
        <v>6</v>
      </c>
      <c r="U194" s="20">
        <v>6</v>
      </c>
      <c r="V194" s="20">
        <v>8</v>
      </c>
      <c r="W194" s="20">
        <v>9</v>
      </c>
      <c r="X194" s="20">
        <v>7</v>
      </c>
      <c r="Y194" s="20">
        <v>6</v>
      </c>
      <c r="Z194" s="20">
        <v>7</v>
      </c>
      <c r="AA194" s="20">
        <v>7</v>
      </c>
      <c r="AB194" s="20">
        <v>7</v>
      </c>
      <c r="AC194" s="20">
        <v>6</v>
      </c>
      <c r="AD194" s="20">
        <v>7</v>
      </c>
      <c r="AE194" s="30">
        <v>9</v>
      </c>
      <c r="AF194" s="30">
        <v>6</v>
      </c>
      <c r="AG194" s="19">
        <v>8</v>
      </c>
      <c r="AH194" s="30">
        <v>7</v>
      </c>
      <c r="AI194" s="30">
        <v>9</v>
      </c>
      <c r="AJ194" s="30"/>
      <c r="AK194" s="30">
        <v>8</v>
      </c>
      <c r="AL194" s="30">
        <v>7</v>
      </c>
      <c r="AM194" s="20">
        <v>7</v>
      </c>
      <c r="AN194" s="20"/>
      <c r="AO194" s="20"/>
      <c r="AP194" s="20"/>
    </row>
    <row r="195" spans="1:42" ht="13.5">
      <c r="A195" s="55" t="s">
        <v>341</v>
      </c>
      <c r="B195" t="s">
        <v>660</v>
      </c>
      <c r="C195" s="54">
        <f t="shared" si="141"/>
        <v>6.545454545454546</v>
      </c>
      <c r="D195">
        <f t="shared" si="142"/>
        <v>144</v>
      </c>
      <c r="E195" s="2">
        <f t="shared" si="143"/>
        <v>22</v>
      </c>
      <c r="F195">
        <f t="shared" si="144"/>
        <v>0</v>
      </c>
      <c r="G195">
        <f t="shared" si="145"/>
        <v>2</v>
      </c>
      <c r="H195">
        <f t="shared" si="146"/>
        <v>2</v>
      </c>
      <c r="I195">
        <f t="shared" si="147"/>
        <v>7</v>
      </c>
      <c r="J195">
        <f t="shared" si="148"/>
        <v>7</v>
      </c>
      <c r="K195">
        <f t="shared" si="149"/>
        <v>3</v>
      </c>
      <c r="L195">
        <f t="shared" si="150"/>
        <v>1</v>
      </c>
      <c r="M195">
        <f t="shared" si="151"/>
        <v>0</v>
      </c>
      <c r="O195" s="30">
        <v>6</v>
      </c>
      <c r="P195" s="20">
        <v>7</v>
      </c>
      <c r="Q195" s="20">
        <v>6</v>
      </c>
      <c r="R195" s="20">
        <v>4</v>
      </c>
      <c r="S195" s="20">
        <v>7</v>
      </c>
      <c r="T195" s="19">
        <v>7</v>
      </c>
      <c r="U195" s="19">
        <v>7</v>
      </c>
      <c r="V195" s="20">
        <v>8</v>
      </c>
      <c r="W195" s="20">
        <v>5</v>
      </c>
      <c r="X195" s="20">
        <v>6</v>
      </c>
      <c r="Y195" s="20">
        <v>8</v>
      </c>
      <c r="Z195" s="20">
        <v>6</v>
      </c>
      <c r="AA195" s="20">
        <v>7</v>
      </c>
      <c r="AB195" s="20">
        <v>7</v>
      </c>
      <c r="AC195" s="20">
        <v>6</v>
      </c>
      <c r="AD195" s="20">
        <v>7</v>
      </c>
      <c r="AE195" s="19">
        <v>6</v>
      </c>
      <c r="AF195" s="19">
        <v>6</v>
      </c>
      <c r="AG195" s="30">
        <v>9</v>
      </c>
      <c r="AH195" s="30">
        <v>9</v>
      </c>
      <c r="AI195" s="30"/>
      <c r="AJ195" s="30">
        <v>5</v>
      </c>
      <c r="AK195" s="30"/>
      <c r="AL195" s="30"/>
      <c r="AM195" s="20">
        <v>5</v>
      </c>
      <c r="AN195" s="20"/>
      <c r="AO195" s="20"/>
      <c r="AP195" s="20"/>
    </row>
    <row r="196" spans="1:42" ht="13.5">
      <c r="A196" s="55" t="s">
        <v>342</v>
      </c>
      <c r="B196" t="s">
        <v>661</v>
      </c>
      <c r="C196" s="60">
        <f t="shared" si="141"/>
        <v>7.782608695652174</v>
      </c>
      <c r="D196">
        <f t="shared" si="142"/>
        <v>179</v>
      </c>
      <c r="E196" s="2">
        <f t="shared" si="143"/>
        <v>23</v>
      </c>
      <c r="F196">
        <f t="shared" si="144"/>
        <v>4</v>
      </c>
      <c r="G196">
        <f t="shared" si="145"/>
        <v>6</v>
      </c>
      <c r="H196">
        <f t="shared" si="146"/>
        <v>3</v>
      </c>
      <c r="I196">
        <f t="shared" si="147"/>
        <v>5</v>
      </c>
      <c r="J196">
        <f t="shared" si="148"/>
        <v>1</v>
      </c>
      <c r="K196">
        <f t="shared" si="149"/>
        <v>4</v>
      </c>
      <c r="L196">
        <f t="shared" si="150"/>
        <v>0</v>
      </c>
      <c r="M196">
        <f t="shared" si="151"/>
        <v>0</v>
      </c>
      <c r="O196" s="30">
        <v>7</v>
      </c>
      <c r="P196" s="20">
        <v>9</v>
      </c>
      <c r="Q196" s="20">
        <v>7</v>
      </c>
      <c r="R196" s="18">
        <v>10</v>
      </c>
      <c r="S196" s="20">
        <v>5</v>
      </c>
      <c r="T196" s="20">
        <v>7</v>
      </c>
      <c r="U196" s="20">
        <v>9</v>
      </c>
      <c r="V196" s="20">
        <v>9</v>
      </c>
      <c r="W196" s="20">
        <v>8</v>
      </c>
      <c r="X196" s="18">
        <v>10</v>
      </c>
      <c r="Y196" s="20">
        <v>8</v>
      </c>
      <c r="Z196" s="20">
        <v>9</v>
      </c>
      <c r="AA196" s="20">
        <v>7</v>
      </c>
      <c r="AB196" s="18">
        <v>10</v>
      </c>
      <c r="AC196" s="20">
        <v>7</v>
      </c>
      <c r="AD196" s="20">
        <v>9</v>
      </c>
      <c r="AE196" s="30">
        <v>5</v>
      </c>
      <c r="AF196" s="29">
        <v>10</v>
      </c>
      <c r="AG196" s="19">
        <v>9</v>
      </c>
      <c r="AH196" s="30">
        <v>8</v>
      </c>
      <c r="AI196" s="30">
        <v>6</v>
      </c>
      <c r="AJ196" s="30"/>
      <c r="AK196" s="30">
        <v>5</v>
      </c>
      <c r="AL196" s="30">
        <v>5</v>
      </c>
      <c r="AM196" s="20"/>
      <c r="AN196" s="20"/>
      <c r="AO196" s="20"/>
      <c r="AP196" s="20"/>
    </row>
    <row r="197" spans="1:42" ht="13.5">
      <c r="A197" s="55" t="s">
        <v>343</v>
      </c>
      <c r="B197" t="s">
        <v>662</v>
      </c>
      <c r="C197" s="54">
        <f t="shared" si="141"/>
        <v>6.7272727272727275</v>
      </c>
      <c r="D197">
        <f t="shared" si="142"/>
        <v>148</v>
      </c>
      <c r="E197" s="2">
        <f t="shared" si="143"/>
        <v>22</v>
      </c>
      <c r="F197">
        <f t="shared" si="144"/>
        <v>0</v>
      </c>
      <c r="G197">
        <f t="shared" si="145"/>
        <v>2</v>
      </c>
      <c r="H197">
        <f t="shared" si="146"/>
        <v>6</v>
      </c>
      <c r="I197">
        <f t="shared" si="147"/>
        <v>8</v>
      </c>
      <c r="J197">
        <f t="shared" si="148"/>
        <v>0</v>
      </c>
      <c r="K197">
        <f t="shared" si="149"/>
        <v>3</v>
      </c>
      <c r="L197">
        <f t="shared" si="150"/>
        <v>2</v>
      </c>
      <c r="M197">
        <f t="shared" si="151"/>
        <v>1</v>
      </c>
      <c r="O197" s="30">
        <v>7</v>
      </c>
      <c r="P197" s="20">
        <v>3</v>
      </c>
      <c r="Q197" s="20">
        <v>5</v>
      </c>
      <c r="R197" s="20">
        <v>8</v>
      </c>
      <c r="S197" s="20">
        <v>5</v>
      </c>
      <c r="T197" s="20">
        <v>7</v>
      </c>
      <c r="U197" s="20">
        <v>7</v>
      </c>
      <c r="V197" s="20">
        <v>8</v>
      </c>
      <c r="W197" s="20">
        <v>7</v>
      </c>
      <c r="X197" s="20">
        <v>4</v>
      </c>
      <c r="Y197" s="20">
        <v>7</v>
      </c>
      <c r="Z197" s="20">
        <v>8</v>
      </c>
      <c r="AA197" s="20">
        <v>8</v>
      </c>
      <c r="AB197" s="20">
        <v>7</v>
      </c>
      <c r="AC197" s="20">
        <v>7</v>
      </c>
      <c r="AD197" s="20">
        <v>9</v>
      </c>
      <c r="AE197" s="30">
        <v>5</v>
      </c>
      <c r="AF197" s="30">
        <v>8</v>
      </c>
      <c r="AG197" s="19">
        <v>9</v>
      </c>
      <c r="AH197" s="30">
        <v>8</v>
      </c>
      <c r="AI197" s="30"/>
      <c r="AJ197" s="30"/>
      <c r="AK197" s="30">
        <v>7</v>
      </c>
      <c r="AL197" s="30">
        <v>4</v>
      </c>
      <c r="AM197" s="20"/>
      <c r="AN197" s="20"/>
      <c r="AO197" s="20"/>
      <c r="AP197" s="20"/>
    </row>
    <row r="198" spans="1:42" ht="13.5">
      <c r="A198" s="55" t="s">
        <v>663</v>
      </c>
      <c r="B198" t="s">
        <v>664</v>
      </c>
      <c r="C198" s="54">
        <f t="shared" si="141"/>
        <v>6.636363636363637</v>
      </c>
      <c r="D198">
        <f t="shared" si="142"/>
        <v>146</v>
      </c>
      <c r="E198" s="2">
        <f t="shared" si="143"/>
        <v>22</v>
      </c>
      <c r="F198">
        <f t="shared" si="144"/>
        <v>0</v>
      </c>
      <c r="G198">
        <f t="shared" si="145"/>
        <v>2</v>
      </c>
      <c r="H198">
        <f t="shared" si="146"/>
        <v>4</v>
      </c>
      <c r="I198">
        <f t="shared" si="147"/>
        <v>6</v>
      </c>
      <c r="J198">
        <f t="shared" si="148"/>
        <v>6</v>
      </c>
      <c r="K198">
        <f t="shared" si="149"/>
        <v>2</v>
      </c>
      <c r="L198">
        <f t="shared" si="150"/>
        <v>2</v>
      </c>
      <c r="M198">
        <f t="shared" si="151"/>
        <v>0</v>
      </c>
      <c r="O198" s="30">
        <v>6</v>
      </c>
      <c r="P198" s="20">
        <v>4</v>
      </c>
      <c r="Q198" s="20">
        <v>8</v>
      </c>
      <c r="R198" s="20">
        <v>6</v>
      </c>
      <c r="S198" s="20">
        <v>6</v>
      </c>
      <c r="T198" s="20">
        <v>7</v>
      </c>
      <c r="U198" s="20">
        <v>7</v>
      </c>
      <c r="V198" s="20">
        <v>6</v>
      </c>
      <c r="W198" s="20">
        <v>9</v>
      </c>
      <c r="X198" s="20">
        <v>4</v>
      </c>
      <c r="Y198" s="20">
        <v>5</v>
      </c>
      <c r="Z198" s="20">
        <v>6</v>
      </c>
      <c r="AA198" s="20">
        <v>6</v>
      </c>
      <c r="AB198" s="20">
        <v>7</v>
      </c>
      <c r="AC198" s="20">
        <v>7</v>
      </c>
      <c r="AD198" s="20">
        <v>8</v>
      </c>
      <c r="AE198" s="30">
        <v>9</v>
      </c>
      <c r="AF198" s="30">
        <v>8</v>
      </c>
      <c r="AG198" s="19">
        <v>8</v>
      </c>
      <c r="AH198" s="30">
        <v>7</v>
      </c>
      <c r="AI198" s="30"/>
      <c r="AJ198" s="30"/>
      <c r="AK198" s="30">
        <v>5</v>
      </c>
      <c r="AL198" s="30">
        <v>7</v>
      </c>
      <c r="AM198" s="20"/>
      <c r="AN198" s="20"/>
      <c r="AO198" s="20"/>
      <c r="AP198" s="20"/>
    </row>
    <row r="199" spans="1:42" ht="13.5">
      <c r="A199" s="55" t="s">
        <v>665</v>
      </c>
      <c r="B199" t="s">
        <v>666</v>
      </c>
      <c r="C199" s="66">
        <f t="shared" si="141"/>
        <v>8.391304347826088</v>
      </c>
      <c r="D199">
        <f t="shared" si="142"/>
        <v>193</v>
      </c>
      <c r="E199" s="2">
        <f t="shared" si="143"/>
        <v>23</v>
      </c>
      <c r="F199">
        <f t="shared" si="144"/>
        <v>6</v>
      </c>
      <c r="G199">
        <f t="shared" si="145"/>
        <v>7</v>
      </c>
      <c r="H199">
        <f t="shared" si="146"/>
        <v>6</v>
      </c>
      <c r="I199">
        <f t="shared" si="147"/>
        <v>2</v>
      </c>
      <c r="J199">
        <f t="shared" si="148"/>
        <v>0</v>
      </c>
      <c r="K199">
        <f t="shared" si="149"/>
        <v>0</v>
      </c>
      <c r="L199">
        <f t="shared" si="150"/>
        <v>2</v>
      </c>
      <c r="M199">
        <f t="shared" si="151"/>
        <v>0</v>
      </c>
      <c r="O199" s="30">
        <v>9</v>
      </c>
      <c r="P199" s="20">
        <v>4</v>
      </c>
      <c r="Q199" s="18">
        <v>10</v>
      </c>
      <c r="R199" s="20">
        <v>7</v>
      </c>
      <c r="S199" s="17">
        <v>9</v>
      </c>
      <c r="T199" s="20">
        <v>9</v>
      </c>
      <c r="U199" s="20">
        <v>9</v>
      </c>
      <c r="V199" s="20">
        <v>8</v>
      </c>
      <c r="W199" s="20">
        <v>9</v>
      </c>
      <c r="X199" s="20">
        <v>9</v>
      </c>
      <c r="Y199" s="20">
        <v>8</v>
      </c>
      <c r="Z199" s="20">
        <v>7</v>
      </c>
      <c r="AA199" s="18">
        <v>10</v>
      </c>
      <c r="AB199" s="20">
        <v>8</v>
      </c>
      <c r="AC199" s="20">
        <v>8</v>
      </c>
      <c r="AD199" s="18">
        <v>10</v>
      </c>
      <c r="AE199" s="30">
        <v>4</v>
      </c>
      <c r="AF199" s="29">
        <v>10</v>
      </c>
      <c r="AG199" s="19">
        <v>9</v>
      </c>
      <c r="AH199" s="29">
        <v>10</v>
      </c>
      <c r="AI199" s="58">
        <v>10</v>
      </c>
      <c r="AJ199" s="30"/>
      <c r="AK199" s="30">
        <v>8</v>
      </c>
      <c r="AL199" s="30">
        <v>8</v>
      </c>
      <c r="AM199" s="20"/>
      <c r="AN199" s="20"/>
      <c r="AO199" s="20"/>
      <c r="AP199" s="20"/>
    </row>
    <row r="200" spans="1:42" ht="13.5">
      <c r="A200" s="55"/>
      <c r="O200" s="30"/>
      <c r="P200" s="20"/>
      <c r="Q200" s="20"/>
      <c r="R200" s="20"/>
      <c r="S200" s="20"/>
      <c r="T200" s="20"/>
      <c r="U200" s="20"/>
      <c r="V200" s="20"/>
      <c r="W200" s="20"/>
      <c r="X200" s="20"/>
      <c r="Y200" s="20"/>
      <c r="Z200" s="20"/>
      <c r="AA200" s="20"/>
      <c r="AB200" s="20"/>
      <c r="AC200" s="20"/>
      <c r="AD200" s="20"/>
      <c r="AE200" s="30"/>
      <c r="AF200" s="30"/>
      <c r="AG200" s="30"/>
      <c r="AH200" s="30"/>
      <c r="AI200" s="30"/>
      <c r="AJ200" s="30"/>
      <c r="AK200" s="30"/>
      <c r="AL200" s="30"/>
      <c r="AM200" s="20"/>
      <c r="AN200" s="20"/>
      <c r="AO200" s="20"/>
      <c r="AP200" s="20"/>
    </row>
    <row r="201" spans="1:42" ht="13.5">
      <c r="A201" s="55" t="s">
        <v>667</v>
      </c>
      <c r="B201" t="s">
        <v>344</v>
      </c>
      <c r="C201" s="66">
        <f aca="true" t="shared" si="152" ref="C201:C213">AVERAGE($O201:$HQ201)</f>
        <v>8.208333333333334</v>
      </c>
      <c r="D201">
        <f aca="true" t="shared" si="153" ref="D201:D213">SUM($O201:$HQ201)</f>
        <v>197</v>
      </c>
      <c r="E201" s="2">
        <f aca="true" t="shared" si="154" ref="E201:E213">COUNT($O201:$HQ201)</f>
        <v>24</v>
      </c>
      <c r="F201">
        <f aca="true" t="shared" si="155" ref="F201:F213">COUNTIF($O201:$HQ201,10)</f>
        <v>5</v>
      </c>
      <c r="G201">
        <f aca="true" t="shared" si="156" ref="G201:G213">COUNTIF($O201:$HQ201,9)</f>
        <v>5</v>
      </c>
      <c r="H201">
        <f aca="true" t="shared" si="157" ref="H201:H213">COUNTIF($O201:$HQ201,8)</f>
        <v>7</v>
      </c>
      <c r="I201">
        <f aca="true" t="shared" si="158" ref="I201:I213">COUNTIF($O201:$HQ201,7)</f>
        <v>5</v>
      </c>
      <c r="J201">
        <f aca="true" t="shared" si="159" ref="J201:J213">COUNTIF($O201:$HQ201,6)</f>
        <v>1</v>
      </c>
      <c r="K201">
        <f aca="true" t="shared" si="160" ref="K201:K213">COUNTIF($O201:$HQ201,5)</f>
        <v>1</v>
      </c>
      <c r="L201">
        <f aca="true" t="shared" si="161" ref="L201:L213">COUNTIF($O201:$HQ201,4)</f>
        <v>0</v>
      </c>
      <c r="M201">
        <f aca="true" t="shared" si="162" ref="M201:M213">COUNTIF($O201:$HQ201,3)</f>
        <v>0</v>
      </c>
      <c r="O201" s="30">
        <v>8</v>
      </c>
      <c r="P201" s="18">
        <v>10</v>
      </c>
      <c r="Q201" s="20">
        <v>6</v>
      </c>
      <c r="R201" s="20">
        <v>7</v>
      </c>
      <c r="S201" s="20">
        <v>8</v>
      </c>
      <c r="T201" s="20">
        <v>8</v>
      </c>
      <c r="U201" s="20">
        <v>9</v>
      </c>
      <c r="V201" s="20">
        <v>8</v>
      </c>
      <c r="W201" s="20">
        <v>8</v>
      </c>
      <c r="X201" s="18">
        <v>10</v>
      </c>
      <c r="Y201" s="20">
        <v>7</v>
      </c>
      <c r="Z201" s="20">
        <v>7</v>
      </c>
      <c r="AA201" s="18">
        <v>10</v>
      </c>
      <c r="AB201" s="18">
        <v>10</v>
      </c>
      <c r="AC201" s="17">
        <v>8</v>
      </c>
      <c r="AD201" s="17">
        <v>9</v>
      </c>
      <c r="AE201" s="30">
        <v>5</v>
      </c>
      <c r="AF201" s="19">
        <v>7</v>
      </c>
      <c r="AG201" s="30">
        <v>9</v>
      </c>
      <c r="AH201" s="30">
        <v>9</v>
      </c>
      <c r="AI201" s="30"/>
      <c r="AJ201" s="30">
        <v>8</v>
      </c>
      <c r="AK201" s="19">
        <v>9</v>
      </c>
      <c r="AL201" s="30">
        <v>7</v>
      </c>
      <c r="AM201" s="17"/>
      <c r="AN201" s="18">
        <v>10</v>
      </c>
      <c r="AO201" s="17"/>
      <c r="AP201" s="17"/>
    </row>
    <row r="202" spans="1:42" ht="13.5">
      <c r="A202" s="55" t="s">
        <v>668</v>
      </c>
      <c r="B202" t="s">
        <v>669</v>
      </c>
      <c r="C202" s="59">
        <f t="shared" si="152"/>
        <v>7</v>
      </c>
      <c r="D202">
        <f t="shared" si="153"/>
        <v>154</v>
      </c>
      <c r="E202" s="2">
        <f t="shared" si="154"/>
        <v>22</v>
      </c>
      <c r="F202">
        <f t="shared" si="155"/>
        <v>0</v>
      </c>
      <c r="G202">
        <f t="shared" si="156"/>
        <v>5</v>
      </c>
      <c r="H202">
        <f t="shared" si="157"/>
        <v>4</v>
      </c>
      <c r="I202">
        <f t="shared" si="158"/>
        <v>3</v>
      </c>
      <c r="J202">
        <f t="shared" si="159"/>
        <v>6</v>
      </c>
      <c r="K202">
        <f t="shared" si="160"/>
        <v>4</v>
      </c>
      <c r="L202">
        <f t="shared" si="161"/>
        <v>0</v>
      </c>
      <c r="M202">
        <f t="shared" si="162"/>
        <v>0</v>
      </c>
      <c r="O202" s="30">
        <v>5</v>
      </c>
      <c r="P202" s="20">
        <v>9</v>
      </c>
      <c r="Q202" s="20">
        <v>6</v>
      </c>
      <c r="R202" s="20">
        <v>8</v>
      </c>
      <c r="S202" s="20">
        <v>6</v>
      </c>
      <c r="T202" s="20">
        <v>6</v>
      </c>
      <c r="U202" s="20">
        <v>6</v>
      </c>
      <c r="V202" s="20">
        <v>7</v>
      </c>
      <c r="W202" s="20">
        <v>7</v>
      </c>
      <c r="X202" s="20">
        <v>5</v>
      </c>
      <c r="Y202" s="20">
        <v>5</v>
      </c>
      <c r="Z202" s="20">
        <v>9</v>
      </c>
      <c r="AA202" s="20">
        <v>5</v>
      </c>
      <c r="AB202" s="20">
        <v>7</v>
      </c>
      <c r="AC202" s="20">
        <v>8</v>
      </c>
      <c r="AD202" s="20">
        <v>8</v>
      </c>
      <c r="AE202" s="30">
        <v>8</v>
      </c>
      <c r="AF202" s="30">
        <v>9</v>
      </c>
      <c r="AG202" s="19">
        <v>6</v>
      </c>
      <c r="AH202" s="30">
        <v>6</v>
      </c>
      <c r="AI202" s="30"/>
      <c r="AJ202" s="30"/>
      <c r="AK202" s="30"/>
      <c r="AL202" s="30"/>
      <c r="AM202" s="20"/>
      <c r="AN202" s="20"/>
      <c r="AO202" s="19">
        <v>9</v>
      </c>
      <c r="AP202" s="19">
        <v>9</v>
      </c>
    </row>
    <row r="203" spans="1:42" ht="13.5">
      <c r="A203" s="55" t="s">
        <v>670</v>
      </c>
      <c r="B203" t="s">
        <v>671</v>
      </c>
      <c r="C203" s="59">
        <f t="shared" si="152"/>
        <v>7.136363636363637</v>
      </c>
      <c r="D203">
        <f t="shared" si="153"/>
        <v>157</v>
      </c>
      <c r="E203" s="2">
        <f t="shared" si="154"/>
        <v>22</v>
      </c>
      <c r="F203">
        <f t="shared" si="155"/>
        <v>0</v>
      </c>
      <c r="G203">
        <f t="shared" si="156"/>
        <v>3</v>
      </c>
      <c r="H203">
        <f t="shared" si="157"/>
        <v>5</v>
      </c>
      <c r="I203">
        <f t="shared" si="158"/>
        <v>8</v>
      </c>
      <c r="J203">
        <f t="shared" si="159"/>
        <v>4</v>
      </c>
      <c r="K203">
        <f t="shared" si="160"/>
        <v>2</v>
      </c>
      <c r="L203">
        <f t="shared" si="161"/>
        <v>0</v>
      </c>
      <c r="M203">
        <f t="shared" si="162"/>
        <v>0</v>
      </c>
      <c r="O203" s="30">
        <v>6</v>
      </c>
      <c r="P203" s="20">
        <v>6</v>
      </c>
      <c r="Q203" s="20">
        <v>7</v>
      </c>
      <c r="R203" s="20">
        <v>7</v>
      </c>
      <c r="S203" s="20">
        <v>7</v>
      </c>
      <c r="T203" s="20">
        <v>5</v>
      </c>
      <c r="U203" s="20">
        <v>9</v>
      </c>
      <c r="V203" s="20">
        <v>7</v>
      </c>
      <c r="W203" s="20">
        <v>8</v>
      </c>
      <c r="X203" s="20">
        <v>5</v>
      </c>
      <c r="Y203" s="20">
        <v>7</v>
      </c>
      <c r="Z203" s="20">
        <v>7</v>
      </c>
      <c r="AA203" s="20">
        <v>8</v>
      </c>
      <c r="AB203" s="20">
        <v>9</v>
      </c>
      <c r="AC203" s="20">
        <v>6</v>
      </c>
      <c r="AD203" s="20">
        <v>7</v>
      </c>
      <c r="AE203" s="30">
        <v>8</v>
      </c>
      <c r="AF203" s="30">
        <v>6</v>
      </c>
      <c r="AG203" s="19">
        <v>8</v>
      </c>
      <c r="AH203" s="30">
        <v>9</v>
      </c>
      <c r="AI203" s="30">
        <v>7</v>
      </c>
      <c r="AJ203" s="30"/>
      <c r="AK203" s="30"/>
      <c r="AL203" s="30"/>
      <c r="AM203" s="20"/>
      <c r="AN203" s="20"/>
      <c r="AO203" s="19">
        <v>8</v>
      </c>
      <c r="AP203" s="20"/>
    </row>
    <row r="204" spans="1:42" ht="13.5">
      <c r="A204" s="55" t="s">
        <v>672</v>
      </c>
      <c r="B204" t="s">
        <v>345</v>
      </c>
      <c r="C204" s="60">
        <f t="shared" si="152"/>
        <v>7.7272727272727275</v>
      </c>
      <c r="D204">
        <f t="shared" si="153"/>
        <v>170</v>
      </c>
      <c r="E204" s="2">
        <f t="shared" si="154"/>
        <v>22</v>
      </c>
      <c r="F204">
        <f t="shared" si="155"/>
        <v>3</v>
      </c>
      <c r="G204">
        <f t="shared" si="156"/>
        <v>3</v>
      </c>
      <c r="H204">
        <f t="shared" si="157"/>
        <v>7</v>
      </c>
      <c r="I204">
        <f t="shared" si="158"/>
        <v>4</v>
      </c>
      <c r="J204">
        <f t="shared" si="159"/>
        <v>4</v>
      </c>
      <c r="K204">
        <f t="shared" si="160"/>
        <v>1</v>
      </c>
      <c r="L204">
        <f t="shared" si="161"/>
        <v>0</v>
      </c>
      <c r="M204">
        <f t="shared" si="162"/>
        <v>0</v>
      </c>
      <c r="O204" s="30">
        <v>7</v>
      </c>
      <c r="P204" s="18">
        <v>10</v>
      </c>
      <c r="Q204" s="20">
        <v>9</v>
      </c>
      <c r="R204" s="20">
        <v>7</v>
      </c>
      <c r="S204" s="20">
        <v>6</v>
      </c>
      <c r="T204" s="20">
        <v>5</v>
      </c>
      <c r="U204" s="20">
        <v>8</v>
      </c>
      <c r="V204" s="20">
        <v>8</v>
      </c>
      <c r="W204" s="20">
        <v>6</v>
      </c>
      <c r="X204" s="20">
        <v>8</v>
      </c>
      <c r="Y204" s="20">
        <v>7</v>
      </c>
      <c r="Z204" s="20">
        <v>9</v>
      </c>
      <c r="AA204" s="20">
        <v>8</v>
      </c>
      <c r="AB204" s="18">
        <v>10</v>
      </c>
      <c r="AC204" s="20">
        <v>7</v>
      </c>
      <c r="AD204" s="20">
        <v>8</v>
      </c>
      <c r="AE204" s="30">
        <v>8</v>
      </c>
      <c r="AF204" s="30">
        <v>6</v>
      </c>
      <c r="AG204" s="29">
        <v>10</v>
      </c>
      <c r="AH204" s="30">
        <v>6</v>
      </c>
      <c r="AI204" s="30"/>
      <c r="AJ204" s="30"/>
      <c r="AK204" s="30"/>
      <c r="AL204" s="30">
        <v>8</v>
      </c>
      <c r="AM204" s="20"/>
      <c r="AN204" s="20">
        <v>9</v>
      </c>
      <c r="AO204" s="20"/>
      <c r="AP204" s="20"/>
    </row>
    <row r="205" spans="1:42" ht="13.5">
      <c r="A205" s="55" t="s">
        <v>673</v>
      </c>
      <c r="B205" t="s">
        <v>674</v>
      </c>
      <c r="C205" s="54">
        <f t="shared" si="152"/>
        <v>5</v>
      </c>
      <c r="D205">
        <f t="shared" si="153"/>
        <v>105</v>
      </c>
      <c r="E205" s="2">
        <f t="shared" si="154"/>
        <v>21</v>
      </c>
      <c r="F205">
        <f t="shared" si="155"/>
        <v>0</v>
      </c>
      <c r="G205">
        <f t="shared" si="156"/>
        <v>0</v>
      </c>
      <c r="H205">
        <f t="shared" si="157"/>
        <v>1</v>
      </c>
      <c r="I205">
        <f t="shared" si="158"/>
        <v>1</v>
      </c>
      <c r="J205">
        <f t="shared" si="159"/>
        <v>6</v>
      </c>
      <c r="K205">
        <f t="shared" si="160"/>
        <v>5</v>
      </c>
      <c r="L205">
        <f t="shared" si="161"/>
        <v>5</v>
      </c>
      <c r="M205">
        <f t="shared" si="162"/>
        <v>3</v>
      </c>
      <c r="O205" s="30">
        <v>4</v>
      </c>
      <c r="P205" s="20">
        <v>6</v>
      </c>
      <c r="Q205" s="19">
        <v>4</v>
      </c>
      <c r="R205" s="20">
        <v>4</v>
      </c>
      <c r="S205" s="20">
        <v>5</v>
      </c>
      <c r="T205" s="20">
        <v>3</v>
      </c>
      <c r="U205" s="20">
        <v>5</v>
      </c>
      <c r="V205" s="20">
        <v>5</v>
      </c>
      <c r="W205" s="20">
        <v>6</v>
      </c>
      <c r="X205" s="20">
        <v>6</v>
      </c>
      <c r="Y205" s="20">
        <v>5</v>
      </c>
      <c r="Z205" s="20">
        <v>3</v>
      </c>
      <c r="AA205" s="20">
        <v>4</v>
      </c>
      <c r="AB205" s="20">
        <v>7</v>
      </c>
      <c r="AC205" s="20">
        <v>5</v>
      </c>
      <c r="AD205" s="20">
        <v>6</v>
      </c>
      <c r="AE205" s="30">
        <v>6</v>
      </c>
      <c r="AF205" s="30">
        <v>4</v>
      </c>
      <c r="AG205" s="19">
        <v>8</v>
      </c>
      <c r="AH205" s="30">
        <v>6</v>
      </c>
      <c r="AI205" s="30"/>
      <c r="AJ205" s="30">
        <v>3</v>
      </c>
      <c r="AK205" s="30"/>
      <c r="AL205" s="30"/>
      <c r="AM205" s="20"/>
      <c r="AN205" s="20"/>
      <c r="AO205" s="20"/>
      <c r="AP205" s="20"/>
    </row>
    <row r="206" spans="1:42" ht="13.5">
      <c r="A206" s="55" t="s">
        <v>675</v>
      </c>
      <c r="B206" t="s">
        <v>676</v>
      </c>
      <c r="C206" s="54">
        <f t="shared" si="152"/>
        <v>5.666666666666667</v>
      </c>
      <c r="D206">
        <f t="shared" si="153"/>
        <v>119</v>
      </c>
      <c r="E206" s="2">
        <f t="shared" si="154"/>
        <v>21</v>
      </c>
      <c r="F206">
        <f t="shared" si="155"/>
        <v>0</v>
      </c>
      <c r="G206">
        <f t="shared" si="156"/>
        <v>0</v>
      </c>
      <c r="H206">
        <f t="shared" si="157"/>
        <v>1</v>
      </c>
      <c r="I206">
        <f t="shared" si="158"/>
        <v>5</v>
      </c>
      <c r="J206">
        <f t="shared" si="159"/>
        <v>5</v>
      </c>
      <c r="K206">
        <f t="shared" si="160"/>
        <v>6</v>
      </c>
      <c r="L206">
        <f t="shared" si="161"/>
        <v>4</v>
      </c>
      <c r="M206">
        <f t="shared" si="162"/>
        <v>0</v>
      </c>
      <c r="O206" s="30">
        <v>4</v>
      </c>
      <c r="P206" s="20">
        <v>7</v>
      </c>
      <c r="Q206" s="20">
        <v>5</v>
      </c>
      <c r="R206" s="20">
        <v>7</v>
      </c>
      <c r="S206" s="20">
        <v>5</v>
      </c>
      <c r="T206" s="20">
        <v>5</v>
      </c>
      <c r="U206" s="20">
        <v>4</v>
      </c>
      <c r="V206" s="20">
        <v>5</v>
      </c>
      <c r="W206" s="20">
        <v>4</v>
      </c>
      <c r="X206" s="20">
        <v>5</v>
      </c>
      <c r="Y206" s="20">
        <v>6</v>
      </c>
      <c r="Z206" s="20">
        <v>4</v>
      </c>
      <c r="AA206" s="20">
        <v>6</v>
      </c>
      <c r="AB206" s="20">
        <v>7</v>
      </c>
      <c r="AC206" s="20">
        <v>5</v>
      </c>
      <c r="AD206" s="20">
        <v>6</v>
      </c>
      <c r="AE206" s="30">
        <v>7</v>
      </c>
      <c r="AF206" s="30">
        <v>6</v>
      </c>
      <c r="AG206" s="19">
        <v>7</v>
      </c>
      <c r="AH206" s="30">
        <v>8</v>
      </c>
      <c r="AI206" s="30"/>
      <c r="AJ206" s="30"/>
      <c r="AK206" s="30"/>
      <c r="AL206" s="30">
        <v>6</v>
      </c>
      <c r="AM206" s="20"/>
      <c r="AN206" s="20"/>
      <c r="AO206" s="20"/>
      <c r="AP206" s="20"/>
    </row>
    <row r="207" spans="1:42" ht="13.5">
      <c r="A207" s="55" t="s">
        <v>677</v>
      </c>
      <c r="B207" t="s">
        <v>678</v>
      </c>
      <c r="C207" s="59">
        <f t="shared" si="152"/>
        <v>7.380952380952381</v>
      </c>
      <c r="D207">
        <f t="shared" si="153"/>
        <v>155</v>
      </c>
      <c r="E207" s="2">
        <f t="shared" si="154"/>
        <v>21</v>
      </c>
      <c r="F207">
        <f t="shared" si="155"/>
        <v>2</v>
      </c>
      <c r="G207">
        <f t="shared" si="156"/>
        <v>4</v>
      </c>
      <c r="H207">
        <f t="shared" si="157"/>
        <v>6</v>
      </c>
      <c r="I207">
        <f t="shared" si="158"/>
        <v>4</v>
      </c>
      <c r="J207">
        <f t="shared" si="159"/>
        <v>0</v>
      </c>
      <c r="K207">
        <f t="shared" si="160"/>
        <v>3</v>
      </c>
      <c r="L207">
        <f t="shared" si="161"/>
        <v>2</v>
      </c>
      <c r="M207">
        <f t="shared" si="162"/>
        <v>0</v>
      </c>
      <c r="O207" s="30">
        <v>7</v>
      </c>
      <c r="P207" s="20">
        <v>5</v>
      </c>
      <c r="Q207" s="20">
        <v>5</v>
      </c>
      <c r="R207" s="20">
        <v>9</v>
      </c>
      <c r="S207" s="20">
        <v>9</v>
      </c>
      <c r="T207" s="20">
        <v>8</v>
      </c>
      <c r="U207" s="20">
        <v>4</v>
      </c>
      <c r="V207" s="20">
        <v>8</v>
      </c>
      <c r="W207" s="18">
        <v>10</v>
      </c>
      <c r="X207" s="20">
        <v>5</v>
      </c>
      <c r="Y207" s="20">
        <v>8</v>
      </c>
      <c r="Z207" s="20">
        <v>4</v>
      </c>
      <c r="AA207" s="20">
        <v>8</v>
      </c>
      <c r="AB207" s="20">
        <v>7</v>
      </c>
      <c r="AC207" s="20">
        <v>8</v>
      </c>
      <c r="AD207" s="20">
        <v>7</v>
      </c>
      <c r="AE207" s="29">
        <v>10</v>
      </c>
      <c r="AF207" s="30">
        <v>8</v>
      </c>
      <c r="AG207" s="19">
        <v>9</v>
      </c>
      <c r="AH207" s="30">
        <v>7</v>
      </c>
      <c r="AI207" s="30"/>
      <c r="AJ207" s="30">
        <v>9</v>
      </c>
      <c r="AK207" s="30"/>
      <c r="AL207" s="30"/>
      <c r="AM207" s="20"/>
      <c r="AN207" s="20"/>
      <c r="AO207" s="20"/>
      <c r="AP207" s="20"/>
    </row>
    <row r="208" spans="1:42" ht="13.5">
      <c r="A208" s="55" t="s">
        <v>679</v>
      </c>
      <c r="B208" t="s">
        <v>680</v>
      </c>
      <c r="C208" s="60">
        <f t="shared" si="152"/>
        <v>7.428571428571429</v>
      </c>
      <c r="D208">
        <f t="shared" si="153"/>
        <v>156</v>
      </c>
      <c r="E208" s="2">
        <f t="shared" si="154"/>
        <v>21</v>
      </c>
      <c r="F208">
        <f t="shared" si="155"/>
        <v>2</v>
      </c>
      <c r="G208">
        <f t="shared" si="156"/>
        <v>5</v>
      </c>
      <c r="H208">
        <f t="shared" si="157"/>
        <v>4</v>
      </c>
      <c r="I208">
        <f t="shared" si="158"/>
        <v>4</v>
      </c>
      <c r="J208">
        <f t="shared" si="159"/>
        <v>3</v>
      </c>
      <c r="K208">
        <f t="shared" si="160"/>
        <v>2</v>
      </c>
      <c r="L208">
        <f t="shared" si="161"/>
        <v>0</v>
      </c>
      <c r="M208">
        <f t="shared" si="162"/>
        <v>1</v>
      </c>
      <c r="O208" s="29">
        <v>10</v>
      </c>
      <c r="P208" s="20">
        <v>3</v>
      </c>
      <c r="Q208" s="20">
        <v>5</v>
      </c>
      <c r="R208" s="20">
        <v>7</v>
      </c>
      <c r="S208" s="20">
        <v>9</v>
      </c>
      <c r="T208" s="20">
        <v>8</v>
      </c>
      <c r="U208" s="20">
        <v>8</v>
      </c>
      <c r="V208" s="20">
        <v>7</v>
      </c>
      <c r="W208" s="20">
        <v>9</v>
      </c>
      <c r="X208" s="20">
        <v>5</v>
      </c>
      <c r="Y208" s="20">
        <v>6</v>
      </c>
      <c r="Z208" s="18">
        <v>10</v>
      </c>
      <c r="AA208" s="20">
        <v>9</v>
      </c>
      <c r="AB208" s="20">
        <v>9</v>
      </c>
      <c r="AC208" s="20">
        <v>8</v>
      </c>
      <c r="AD208" s="20">
        <v>7</v>
      </c>
      <c r="AE208" s="30">
        <v>6</v>
      </c>
      <c r="AF208" s="30">
        <v>6</v>
      </c>
      <c r="AG208" s="19">
        <v>7</v>
      </c>
      <c r="AH208" s="30">
        <v>9</v>
      </c>
      <c r="AI208" s="30"/>
      <c r="AJ208" s="30"/>
      <c r="AK208" s="30"/>
      <c r="AL208" s="30"/>
      <c r="AM208" s="20">
        <v>8</v>
      </c>
      <c r="AN208" s="20"/>
      <c r="AO208" s="20"/>
      <c r="AP208" s="20"/>
    </row>
    <row r="209" spans="1:42" ht="13.5">
      <c r="A209" s="55" t="s">
        <v>681</v>
      </c>
      <c r="B209" t="s">
        <v>682</v>
      </c>
      <c r="C209" s="54">
        <f t="shared" si="152"/>
        <v>6.7727272727272725</v>
      </c>
      <c r="D209">
        <f t="shared" si="153"/>
        <v>149</v>
      </c>
      <c r="E209" s="2">
        <f t="shared" si="154"/>
        <v>22</v>
      </c>
      <c r="F209">
        <f t="shared" si="155"/>
        <v>0</v>
      </c>
      <c r="G209">
        <f t="shared" si="156"/>
        <v>4</v>
      </c>
      <c r="H209">
        <f t="shared" si="157"/>
        <v>2</v>
      </c>
      <c r="I209">
        <f t="shared" si="158"/>
        <v>9</v>
      </c>
      <c r="J209">
        <f t="shared" si="159"/>
        <v>2</v>
      </c>
      <c r="K209">
        <f t="shared" si="160"/>
        <v>2</v>
      </c>
      <c r="L209">
        <f t="shared" si="161"/>
        <v>3</v>
      </c>
      <c r="M209">
        <f t="shared" si="162"/>
        <v>0</v>
      </c>
      <c r="O209" s="30">
        <v>6</v>
      </c>
      <c r="P209" s="20">
        <v>9</v>
      </c>
      <c r="Q209" s="20">
        <v>4</v>
      </c>
      <c r="R209" s="20">
        <v>5</v>
      </c>
      <c r="S209" s="20">
        <v>7</v>
      </c>
      <c r="T209" s="20">
        <v>4</v>
      </c>
      <c r="U209" s="20">
        <v>5</v>
      </c>
      <c r="V209" s="20">
        <v>8</v>
      </c>
      <c r="W209" s="20">
        <v>7</v>
      </c>
      <c r="X209" s="20">
        <v>6</v>
      </c>
      <c r="Y209" s="20">
        <v>7</v>
      </c>
      <c r="Z209" s="20">
        <v>4</v>
      </c>
      <c r="AA209" s="20">
        <v>7</v>
      </c>
      <c r="AB209" s="20">
        <v>7</v>
      </c>
      <c r="AC209" s="20">
        <v>7</v>
      </c>
      <c r="AD209" s="20">
        <v>7</v>
      </c>
      <c r="AE209" s="30">
        <v>7</v>
      </c>
      <c r="AF209" s="30">
        <v>9</v>
      </c>
      <c r="AG209" s="19">
        <v>9</v>
      </c>
      <c r="AH209" s="30">
        <v>7</v>
      </c>
      <c r="AI209" s="30"/>
      <c r="AJ209" s="30"/>
      <c r="AK209" s="30">
        <v>9</v>
      </c>
      <c r="AL209" s="30">
        <v>8</v>
      </c>
      <c r="AM209" s="20"/>
      <c r="AN209" s="20"/>
      <c r="AO209" s="20"/>
      <c r="AP209" s="20"/>
    </row>
    <row r="210" spans="1:42" ht="13.5">
      <c r="A210" s="55" t="s">
        <v>683</v>
      </c>
      <c r="B210" t="s">
        <v>684</v>
      </c>
      <c r="C210" s="56">
        <f t="shared" si="152"/>
        <v>8.73913043478261</v>
      </c>
      <c r="D210">
        <f t="shared" si="153"/>
        <v>201</v>
      </c>
      <c r="E210" s="2">
        <f t="shared" si="154"/>
        <v>23</v>
      </c>
      <c r="F210">
        <f t="shared" si="155"/>
        <v>11</v>
      </c>
      <c r="G210">
        <f t="shared" si="156"/>
        <v>4</v>
      </c>
      <c r="H210">
        <f t="shared" si="157"/>
        <v>4</v>
      </c>
      <c r="I210">
        <f t="shared" si="158"/>
        <v>1</v>
      </c>
      <c r="J210">
        <f t="shared" si="159"/>
        <v>2</v>
      </c>
      <c r="K210">
        <f t="shared" si="160"/>
        <v>0</v>
      </c>
      <c r="L210">
        <f t="shared" si="161"/>
        <v>1</v>
      </c>
      <c r="M210">
        <f t="shared" si="162"/>
        <v>0</v>
      </c>
      <c r="O210" s="29">
        <v>10</v>
      </c>
      <c r="P210" s="18">
        <v>10</v>
      </c>
      <c r="Q210" s="18">
        <v>10</v>
      </c>
      <c r="R210" s="19">
        <v>6</v>
      </c>
      <c r="S210" s="19">
        <v>9</v>
      </c>
      <c r="T210" s="19">
        <v>9</v>
      </c>
      <c r="U210" s="20">
        <v>8</v>
      </c>
      <c r="V210" s="18">
        <v>10</v>
      </c>
      <c r="W210" s="18">
        <v>10</v>
      </c>
      <c r="X210" s="18">
        <v>10</v>
      </c>
      <c r="Y210" s="18">
        <v>10</v>
      </c>
      <c r="Z210" s="20">
        <v>6</v>
      </c>
      <c r="AA210" s="20">
        <v>8</v>
      </c>
      <c r="AB210" s="20">
        <v>8</v>
      </c>
      <c r="AC210" s="57">
        <v>10</v>
      </c>
      <c r="AD210" s="57">
        <v>10</v>
      </c>
      <c r="AE210" s="19">
        <v>4</v>
      </c>
      <c r="AF210" s="29">
        <v>10</v>
      </c>
      <c r="AG210" s="29">
        <v>10</v>
      </c>
      <c r="AH210" s="30">
        <v>7</v>
      </c>
      <c r="AI210" s="30"/>
      <c r="AJ210" s="30">
        <v>8</v>
      </c>
      <c r="AK210" s="30">
        <v>9</v>
      </c>
      <c r="AL210" s="30"/>
      <c r="AM210" s="20"/>
      <c r="AN210" s="20"/>
      <c r="AO210" s="20">
        <v>9</v>
      </c>
      <c r="AP210" s="20"/>
    </row>
    <row r="211" spans="1:42" ht="13.5">
      <c r="A211" s="55" t="s">
        <v>685</v>
      </c>
      <c r="B211" t="s">
        <v>686</v>
      </c>
      <c r="C211" s="54">
        <f t="shared" si="152"/>
        <v>6.136363636363637</v>
      </c>
      <c r="D211">
        <f t="shared" si="153"/>
        <v>135</v>
      </c>
      <c r="E211" s="2">
        <f t="shared" si="154"/>
        <v>22</v>
      </c>
      <c r="F211">
        <f t="shared" si="155"/>
        <v>0</v>
      </c>
      <c r="G211">
        <f t="shared" si="156"/>
        <v>1</v>
      </c>
      <c r="H211">
        <f t="shared" si="157"/>
        <v>3</v>
      </c>
      <c r="I211">
        <f t="shared" si="158"/>
        <v>4</v>
      </c>
      <c r="J211">
        <f t="shared" si="159"/>
        <v>7</v>
      </c>
      <c r="K211">
        <f t="shared" si="160"/>
        <v>5</v>
      </c>
      <c r="L211">
        <f t="shared" si="161"/>
        <v>1</v>
      </c>
      <c r="M211">
        <f t="shared" si="162"/>
        <v>1</v>
      </c>
      <c r="O211" s="30">
        <v>6</v>
      </c>
      <c r="P211" s="20">
        <v>8</v>
      </c>
      <c r="Q211" s="20">
        <v>6</v>
      </c>
      <c r="R211" s="20">
        <v>5</v>
      </c>
      <c r="S211" s="20">
        <v>5</v>
      </c>
      <c r="T211" s="20">
        <v>5</v>
      </c>
      <c r="U211" s="20">
        <v>6</v>
      </c>
      <c r="V211" s="20">
        <v>9</v>
      </c>
      <c r="W211" s="20">
        <v>7</v>
      </c>
      <c r="X211" s="20">
        <v>3</v>
      </c>
      <c r="Y211" s="20">
        <v>6</v>
      </c>
      <c r="Z211" s="20">
        <v>6</v>
      </c>
      <c r="AA211" s="20">
        <v>6</v>
      </c>
      <c r="AB211" s="20">
        <v>6</v>
      </c>
      <c r="AC211" s="20">
        <v>5</v>
      </c>
      <c r="AD211" s="20">
        <v>7</v>
      </c>
      <c r="AE211" s="30">
        <v>8</v>
      </c>
      <c r="AF211" s="30">
        <v>4</v>
      </c>
      <c r="AG211" s="19">
        <v>7</v>
      </c>
      <c r="AH211" s="30">
        <v>8</v>
      </c>
      <c r="AI211" s="30"/>
      <c r="AJ211" s="30"/>
      <c r="AK211" s="30">
        <v>5</v>
      </c>
      <c r="AL211" s="30">
        <v>7</v>
      </c>
      <c r="AM211" s="20"/>
      <c r="AN211" s="20"/>
      <c r="AO211" s="20"/>
      <c r="AP211" s="20"/>
    </row>
    <row r="212" spans="1:42" ht="13.5">
      <c r="A212" s="55" t="s">
        <v>687</v>
      </c>
      <c r="B212" t="s">
        <v>688</v>
      </c>
      <c r="C212" s="54">
        <f t="shared" si="152"/>
        <v>5.85</v>
      </c>
      <c r="D212">
        <f t="shared" si="153"/>
        <v>117</v>
      </c>
      <c r="E212" s="2">
        <f t="shared" si="154"/>
        <v>20</v>
      </c>
      <c r="F212">
        <f t="shared" si="155"/>
        <v>1</v>
      </c>
      <c r="G212">
        <f t="shared" si="156"/>
        <v>0</v>
      </c>
      <c r="H212">
        <f t="shared" si="157"/>
        <v>4</v>
      </c>
      <c r="I212">
        <f t="shared" si="158"/>
        <v>3</v>
      </c>
      <c r="J212">
        <f t="shared" si="159"/>
        <v>1</v>
      </c>
      <c r="K212">
        <f t="shared" si="160"/>
        <v>6</v>
      </c>
      <c r="L212">
        <f t="shared" si="161"/>
        <v>3</v>
      </c>
      <c r="M212">
        <f t="shared" si="162"/>
        <v>2</v>
      </c>
      <c r="O212" s="30">
        <v>5</v>
      </c>
      <c r="P212" s="20">
        <v>8</v>
      </c>
      <c r="Q212" s="20">
        <v>5</v>
      </c>
      <c r="R212" s="19">
        <v>4</v>
      </c>
      <c r="S212" s="19">
        <v>5</v>
      </c>
      <c r="T212" s="19">
        <v>5</v>
      </c>
      <c r="U212" s="20">
        <v>5</v>
      </c>
      <c r="V212" s="20">
        <v>7</v>
      </c>
      <c r="W212" s="20">
        <v>7</v>
      </c>
      <c r="X212" s="20">
        <v>6</v>
      </c>
      <c r="Y212" s="20">
        <v>4</v>
      </c>
      <c r="Z212" s="20">
        <v>3</v>
      </c>
      <c r="AA212" s="20">
        <v>4</v>
      </c>
      <c r="AB212" s="20">
        <v>7</v>
      </c>
      <c r="AC212" s="20">
        <v>8</v>
      </c>
      <c r="AD212" s="18">
        <v>10</v>
      </c>
      <c r="AE212" s="19">
        <v>8</v>
      </c>
      <c r="AF212" s="19">
        <v>3</v>
      </c>
      <c r="AG212" s="30">
        <v>8</v>
      </c>
      <c r="AH212" s="30">
        <v>5</v>
      </c>
      <c r="AI212" s="30"/>
      <c r="AJ212" s="30"/>
      <c r="AK212" s="30"/>
      <c r="AL212" s="30"/>
      <c r="AM212" s="20"/>
      <c r="AN212" s="20"/>
      <c r="AO212" s="20"/>
      <c r="AP212" s="20"/>
    </row>
    <row r="213" spans="1:42" ht="13.5">
      <c r="A213" s="55" t="s">
        <v>689</v>
      </c>
      <c r="B213" t="s">
        <v>690</v>
      </c>
      <c r="C213" s="54">
        <f t="shared" si="152"/>
        <v>5.545454545454546</v>
      </c>
      <c r="D213">
        <f t="shared" si="153"/>
        <v>122</v>
      </c>
      <c r="E213" s="2">
        <f t="shared" si="154"/>
        <v>22</v>
      </c>
      <c r="F213">
        <f t="shared" si="155"/>
        <v>1</v>
      </c>
      <c r="G213">
        <f t="shared" si="156"/>
        <v>0</v>
      </c>
      <c r="H213">
        <f t="shared" si="157"/>
        <v>1</v>
      </c>
      <c r="I213">
        <f t="shared" si="158"/>
        <v>4</v>
      </c>
      <c r="J213">
        <f t="shared" si="159"/>
        <v>3</v>
      </c>
      <c r="K213">
        <f t="shared" si="160"/>
        <v>7</v>
      </c>
      <c r="L213">
        <f t="shared" si="161"/>
        <v>5</v>
      </c>
      <c r="M213">
        <f t="shared" si="162"/>
        <v>1</v>
      </c>
      <c r="O213" s="19">
        <v>5</v>
      </c>
      <c r="P213" s="17">
        <v>5</v>
      </c>
      <c r="Q213" s="19">
        <v>4</v>
      </c>
      <c r="R213" s="17">
        <v>3</v>
      </c>
      <c r="S213" s="17">
        <v>5</v>
      </c>
      <c r="T213" s="17">
        <v>5</v>
      </c>
      <c r="U213" s="17">
        <v>4</v>
      </c>
      <c r="V213" s="17">
        <v>6</v>
      </c>
      <c r="W213" s="17">
        <v>5</v>
      </c>
      <c r="X213" s="17">
        <v>5</v>
      </c>
      <c r="Y213" s="17">
        <v>4</v>
      </c>
      <c r="Z213" s="17">
        <v>4</v>
      </c>
      <c r="AA213" s="17">
        <v>7</v>
      </c>
      <c r="AB213" s="17">
        <v>7</v>
      </c>
      <c r="AC213" s="17">
        <v>6</v>
      </c>
      <c r="AD213" s="17">
        <v>6</v>
      </c>
      <c r="AE213" s="29">
        <v>10</v>
      </c>
      <c r="AF213" s="19">
        <v>4</v>
      </c>
      <c r="AG213" s="19">
        <v>8</v>
      </c>
      <c r="AH213" s="19">
        <v>7</v>
      </c>
      <c r="AI213" s="19"/>
      <c r="AJ213" s="19"/>
      <c r="AK213" s="19">
        <v>7</v>
      </c>
      <c r="AL213" s="19">
        <v>5</v>
      </c>
      <c r="AM213" s="17"/>
      <c r="AN213" s="17"/>
      <c r="AO213" s="17"/>
      <c r="AP213" s="17"/>
    </row>
    <row r="214" spans="15:42" ht="13.5">
      <c r="O214" s="30"/>
      <c r="P214" s="20"/>
      <c r="Q214" s="20"/>
      <c r="R214" s="20"/>
      <c r="S214" s="20"/>
      <c r="T214" s="20"/>
      <c r="U214" s="20"/>
      <c r="V214" s="20"/>
      <c r="W214" s="20"/>
      <c r="X214" s="20"/>
      <c r="Y214" s="20"/>
      <c r="Z214" s="20"/>
      <c r="AA214" s="20"/>
      <c r="AB214" s="20"/>
      <c r="AC214" s="20"/>
      <c r="AD214" s="20"/>
      <c r="AE214" s="30"/>
      <c r="AF214" s="30"/>
      <c r="AG214" s="30"/>
      <c r="AH214" s="30"/>
      <c r="AI214" s="30"/>
      <c r="AJ214" s="30"/>
      <c r="AK214" s="30"/>
      <c r="AL214" s="30"/>
      <c r="AM214" s="20"/>
      <c r="AN214" s="20"/>
      <c r="AO214" s="20"/>
      <c r="AP214" s="20"/>
    </row>
    <row r="215" spans="1:42" ht="13.5">
      <c r="A215" s="55" t="s">
        <v>691</v>
      </c>
      <c r="B215" t="s">
        <v>692</v>
      </c>
      <c r="C215" s="61">
        <f aca="true" t="shared" si="163" ref="C215:C223">AVERAGE($O215:$HQ215)</f>
        <v>7.863636363636363</v>
      </c>
      <c r="D215">
        <f aca="true" t="shared" si="164" ref="D215:D223">SUM($O215:$HQ215)</f>
        <v>173</v>
      </c>
      <c r="E215" s="2">
        <f aca="true" t="shared" si="165" ref="E215:E223">COUNT($O215:$HQ215)</f>
        <v>22</v>
      </c>
      <c r="F215">
        <f aca="true" t="shared" si="166" ref="F215:F223">COUNTIF($O215:$HQ215,10)</f>
        <v>1</v>
      </c>
      <c r="G215">
        <f aca="true" t="shared" si="167" ref="G215:G223">COUNTIF($O215:$HQ215,9)</f>
        <v>5</v>
      </c>
      <c r="H215">
        <f aca="true" t="shared" si="168" ref="H215:H223">COUNTIF($O215:$HQ215,8)</f>
        <v>7</v>
      </c>
      <c r="I215">
        <f aca="true" t="shared" si="169" ref="I215:I223">COUNTIF($O215:$HQ215,7)</f>
        <v>8</v>
      </c>
      <c r="J215">
        <f aca="true" t="shared" si="170" ref="J215:J223">COUNTIF($O215:$HQ215,6)</f>
        <v>1</v>
      </c>
      <c r="K215">
        <f aca="true" t="shared" si="171" ref="K215:K223">COUNTIF($O215:$HQ215,5)</f>
        <v>0</v>
      </c>
      <c r="L215">
        <f aca="true" t="shared" si="172" ref="L215:L223">COUNTIF($O215:$HQ215,4)</f>
        <v>0</v>
      </c>
      <c r="M215">
        <f aca="true" t="shared" si="173" ref="M215:M223">COUNTIF($O215:$HQ215,3)</f>
        <v>0</v>
      </c>
      <c r="O215" s="30">
        <v>7</v>
      </c>
      <c r="P215" s="20">
        <v>9</v>
      </c>
      <c r="Q215" s="20">
        <v>7</v>
      </c>
      <c r="R215" s="20">
        <v>9</v>
      </c>
      <c r="S215" s="20">
        <v>6</v>
      </c>
      <c r="T215" s="20">
        <v>7</v>
      </c>
      <c r="U215" s="20">
        <v>9</v>
      </c>
      <c r="V215" s="20">
        <v>8</v>
      </c>
      <c r="W215" s="20">
        <v>8</v>
      </c>
      <c r="X215" s="20">
        <v>9</v>
      </c>
      <c r="Y215" s="20">
        <v>7</v>
      </c>
      <c r="Z215" s="20">
        <v>7</v>
      </c>
      <c r="AA215" s="18">
        <v>10</v>
      </c>
      <c r="AB215" s="20">
        <v>8</v>
      </c>
      <c r="AC215" s="20">
        <v>8</v>
      </c>
      <c r="AD215" s="20">
        <v>8</v>
      </c>
      <c r="AE215" s="19">
        <v>9</v>
      </c>
      <c r="AF215" s="30">
        <v>7</v>
      </c>
      <c r="AG215" s="30">
        <v>7</v>
      </c>
      <c r="AH215" s="30">
        <v>7</v>
      </c>
      <c r="AI215" s="30"/>
      <c r="AJ215" s="30"/>
      <c r="AK215" s="30">
        <v>8</v>
      </c>
      <c r="AL215" s="30">
        <v>8</v>
      </c>
      <c r="AM215" s="20"/>
      <c r="AN215" s="20"/>
      <c r="AO215" s="20"/>
      <c r="AP215" s="20"/>
    </row>
    <row r="216" spans="1:42" ht="13.5">
      <c r="A216" s="55" t="s">
        <v>693</v>
      </c>
      <c r="B216" t="s">
        <v>694</v>
      </c>
      <c r="C216" s="54">
        <f t="shared" si="163"/>
        <v>6.3478260869565215</v>
      </c>
      <c r="D216">
        <f t="shared" si="164"/>
        <v>146</v>
      </c>
      <c r="E216" s="2">
        <f t="shared" si="165"/>
        <v>23</v>
      </c>
      <c r="F216">
        <f t="shared" si="166"/>
        <v>0</v>
      </c>
      <c r="G216">
        <f t="shared" si="167"/>
        <v>1</v>
      </c>
      <c r="H216">
        <f t="shared" si="168"/>
        <v>4</v>
      </c>
      <c r="I216">
        <f t="shared" si="169"/>
        <v>5</v>
      </c>
      <c r="J216">
        <f t="shared" si="170"/>
        <v>9</v>
      </c>
      <c r="K216">
        <f t="shared" si="171"/>
        <v>1</v>
      </c>
      <c r="L216">
        <f t="shared" si="172"/>
        <v>2</v>
      </c>
      <c r="M216">
        <f t="shared" si="173"/>
        <v>1</v>
      </c>
      <c r="O216" s="30">
        <v>4</v>
      </c>
      <c r="P216" s="20">
        <v>8</v>
      </c>
      <c r="Q216" s="20">
        <v>6</v>
      </c>
      <c r="R216" s="20">
        <v>8</v>
      </c>
      <c r="S216" s="20">
        <v>6</v>
      </c>
      <c r="T216" s="20">
        <v>6</v>
      </c>
      <c r="U216" s="20">
        <v>7</v>
      </c>
      <c r="V216" s="20">
        <v>8</v>
      </c>
      <c r="W216" s="20">
        <v>9</v>
      </c>
      <c r="X216" s="20">
        <v>4</v>
      </c>
      <c r="Y216" s="20">
        <v>6</v>
      </c>
      <c r="Z216" s="20">
        <v>6</v>
      </c>
      <c r="AA216" s="20">
        <v>6</v>
      </c>
      <c r="AB216" s="20">
        <v>7</v>
      </c>
      <c r="AC216" s="20">
        <v>7</v>
      </c>
      <c r="AD216" s="20">
        <v>7</v>
      </c>
      <c r="AE216" s="30">
        <v>6</v>
      </c>
      <c r="AF216" s="30">
        <v>6</v>
      </c>
      <c r="AG216" s="30">
        <v>7</v>
      </c>
      <c r="AH216" s="30">
        <v>8</v>
      </c>
      <c r="AI216" s="30">
        <v>6</v>
      </c>
      <c r="AJ216" s="30"/>
      <c r="AK216" s="30">
        <v>3</v>
      </c>
      <c r="AL216" s="30">
        <v>5</v>
      </c>
      <c r="AM216" s="20"/>
      <c r="AN216" s="20"/>
      <c r="AO216" s="20"/>
      <c r="AP216" s="20"/>
    </row>
    <row r="217" spans="1:42" ht="13.5">
      <c r="A217" s="55" t="s">
        <v>695</v>
      </c>
      <c r="B217" t="s">
        <v>346</v>
      </c>
      <c r="C217" s="54">
        <f t="shared" si="163"/>
        <v>5.045454545454546</v>
      </c>
      <c r="D217">
        <f t="shared" si="164"/>
        <v>111</v>
      </c>
      <c r="E217" s="2">
        <f t="shared" si="165"/>
        <v>22</v>
      </c>
      <c r="F217">
        <f t="shared" si="166"/>
        <v>0</v>
      </c>
      <c r="G217">
        <f t="shared" si="167"/>
        <v>1</v>
      </c>
      <c r="H217">
        <f t="shared" si="168"/>
        <v>1</v>
      </c>
      <c r="I217">
        <f t="shared" si="169"/>
        <v>0</v>
      </c>
      <c r="J217">
        <f t="shared" si="170"/>
        <v>5</v>
      </c>
      <c r="K217">
        <f t="shared" si="171"/>
        <v>5</v>
      </c>
      <c r="L217">
        <f t="shared" si="172"/>
        <v>9</v>
      </c>
      <c r="M217">
        <f t="shared" si="173"/>
        <v>1</v>
      </c>
      <c r="O217" s="30">
        <v>5</v>
      </c>
      <c r="P217" s="20">
        <v>4</v>
      </c>
      <c r="Q217" s="20">
        <v>4</v>
      </c>
      <c r="R217" s="20">
        <v>4</v>
      </c>
      <c r="S217" s="20">
        <v>5</v>
      </c>
      <c r="T217" s="20">
        <v>4</v>
      </c>
      <c r="U217" s="20">
        <v>4</v>
      </c>
      <c r="V217" s="20">
        <v>6</v>
      </c>
      <c r="W217" s="20">
        <v>4</v>
      </c>
      <c r="X217" s="20">
        <v>3</v>
      </c>
      <c r="Y217" s="20">
        <v>5</v>
      </c>
      <c r="Z217" s="20">
        <v>4</v>
      </c>
      <c r="AA217" s="20">
        <v>8</v>
      </c>
      <c r="AB217" s="20">
        <v>6</v>
      </c>
      <c r="AC217" s="20">
        <v>5</v>
      </c>
      <c r="AD217" s="20">
        <v>6</v>
      </c>
      <c r="AE217" s="19">
        <v>9</v>
      </c>
      <c r="AF217" s="30">
        <v>4</v>
      </c>
      <c r="AG217" s="30">
        <v>5</v>
      </c>
      <c r="AH217" s="30">
        <v>6</v>
      </c>
      <c r="AI217" s="30"/>
      <c r="AJ217" s="30"/>
      <c r="AK217" s="30">
        <v>4</v>
      </c>
      <c r="AL217" s="30">
        <v>6</v>
      </c>
      <c r="AM217" s="20"/>
      <c r="AN217" s="20"/>
      <c r="AO217" s="20"/>
      <c r="AP217" s="20"/>
    </row>
    <row r="218" spans="1:42" ht="13.5">
      <c r="A218" s="55" t="s">
        <v>696</v>
      </c>
      <c r="B218" t="s">
        <v>697</v>
      </c>
      <c r="C218" s="54">
        <f t="shared" si="163"/>
        <v>6.7727272727272725</v>
      </c>
      <c r="D218">
        <f t="shared" si="164"/>
        <v>149</v>
      </c>
      <c r="E218" s="2">
        <f t="shared" si="165"/>
        <v>22</v>
      </c>
      <c r="F218">
        <f t="shared" si="166"/>
        <v>1</v>
      </c>
      <c r="G218">
        <f t="shared" si="167"/>
        <v>1</v>
      </c>
      <c r="H218">
        <f t="shared" si="168"/>
        <v>3</v>
      </c>
      <c r="I218">
        <f t="shared" si="169"/>
        <v>7</v>
      </c>
      <c r="J218">
        <f t="shared" si="170"/>
        <v>7</v>
      </c>
      <c r="K218">
        <f t="shared" si="171"/>
        <v>3</v>
      </c>
      <c r="L218">
        <f t="shared" si="172"/>
        <v>0</v>
      </c>
      <c r="M218">
        <f t="shared" si="173"/>
        <v>0</v>
      </c>
      <c r="O218" s="30">
        <v>7</v>
      </c>
      <c r="P218" s="20">
        <v>7</v>
      </c>
      <c r="Q218" s="20">
        <v>8</v>
      </c>
      <c r="R218" s="20">
        <v>7</v>
      </c>
      <c r="S218" s="20">
        <v>6</v>
      </c>
      <c r="T218" s="20">
        <v>6</v>
      </c>
      <c r="U218" s="20">
        <v>5</v>
      </c>
      <c r="V218" s="20">
        <v>7</v>
      </c>
      <c r="W218" s="18">
        <v>10</v>
      </c>
      <c r="X218" s="20">
        <v>5</v>
      </c>
      <c r="Y218" s="20">
        <v>6</v>
      </c>
      <c r="Z218" s="20">
        <v>8</v>
      </c>
      <c r="AA218" s="20">
        <v>8</v>
      </c>
      <c r="AB218" s="20">
        <v>7</v>
      </c>
      <c r="AC218" s="20">
        <v>6</v>
      </c>
      <c r="AD218" s="20">
        <v>6</v>
      </c>
      <c r="AE218" s="19">
        <v>9</v>
      </c>
      <c r="AF218" s="30">
        <v>5</v>
      </c>
      <c r="AG218" s="30">
        <v>6</v>
      </c>
      <c r="AH218" s="30">
        <v>7</v>
      </c>
      <c r="AI218" s="30"/>
      <c r="AJ218" s="30"/>
      <c r="AK218" s="30">
        <v>6</v>
      </c>
      <c r="AL218" s="30">
        <v>7</v>
      </c>
      <c r="AM218" s="20"/>
      <c r="AN218" s="20"/>
      <c r="AO218" s="20"/>
      <c r="AP218" s="20"/>
    </row>
    <row r="219" spans="1:42" ht="13.5">
      <c r="A219" s="55" t="s">
        <v>698</v>
      </c>
      <c r="B219" s="62" t="s">
        <v>699</v>
      </c>
      <c r="C219" s="54">
        <f t="shared" si="163"/>
        <v>6.478260869565218</v>
      </c>
      <c r="D219">
        <f t="shared" si="164"/>
        <v>149</v>
      </c>
      <c r="E219" s="2">
        <f t="shared" si="165"/>
        <v>23</v>
      </c>
      <c r="F219">
        <f t="shared" si="166"/>
        <v>1</v>
      </c>
      <c r="G219">
        <f t="shared" si="167"/>
        <v>1</v>
      </c>
      <c r="H219">
        <f t="shared" si="168"/>
        <v>4</v>
      </c>
      <c r="I219">
        <f t="shared" si="169"/>
        <v>6</v>
      </c>
      <c r="J219">
        <f t="shared" si="170"/>
        <v>5</v>
      </c>
      <c r="K219">
        <f t="shared" si="171"/>
        <v>2</v>
      </c>
      <c r="L219">
        <f t="shared" si="172"/>
        <v>4</v>
      </c>
      <c r="M219">
        <f t="shared" si="173"/>
        <v>0</v>
      </c>
      <c r="O219" s="30">
        <v>5</v>
      </c>
      <c r="P219" s="20">
        <v>5</v>
      </c>
      <c r="Q219" s="20">
        <v>6</v>
      </c>
      <c r="R219" s="20">
        <v>9</v>
      </c>
      <c r="S219" s="20">
        <v>7</v>
      </c>
      <c r="T219" s="20">
        <v>7</v>
      </c>
      <c r="U219" s="20">
        <v>8</v>
      </c>
      <c r="V219" s="20">
        <v>7</v>
      </c>
      <c r="W219" s="20">
        <v>6</v>
      </c>
      <c r="X219" s="20">
        <v>4</v>
      </c>
      <c r="Y219" s="20">
        <v>7</v>
      </c>
      <c r="Z219" s="20">
        <v>4</v>
      </c>
      <c r="AA219" s="20">
        <v>4</v>
      </c>
      <c r="AB219" s="20">
        <v>6</v>
      </c>
      <c r="AC219" s="20">
        <v>6</v>
      </c>
      <c r="AD219" s="20">
        <v>7</v>
      </c>
      <c r="AE219" s="30">
        <v>6</v>
      </c>
      <c r="AF219" s="30">
        <v>8</v>
      </c>
      <c r="AG219" s="30">
        <v>8</v>
      </c>
      <c r="AH219" s="29">
        <v>10</v>
      </c>
      <c r="AI219" s="30"/>
      <c r="AJ219" s="30"/>
      <c r="AK219" s="30">
        <v>4</v>
      </c>
      <c r="AL219" s="30">
        <v>8</v>
      </c>
      <c r="AM219" s="20">
        <v>7</v>
      </c>
      <c r="AN219" s="20"/>
      <c r="AO219" s="20"/>
      <c r="AP219" s="20"/>
    </row>
    <row r="220" spans="1:42" ht="13.5">
      <c r="A220" s="55" t="s">
        <v>700</v>
      </c>
      <c r="B220" t="s">
        <v>347</v>
      </c>
      <c r="C220" s="54">
        <f t="shared" si="163"/>
        <v>6.130434782608695</v>
      </c>
      <c r="D220">
        <f t="shared" si="164"/>
        <v>141</v>
      </c>
      <c r="E220" s="2">
        <f t="shared" si="165"/>
        <v>23</v>
      </c>
      <c r="F220">
        <f t="shared" si="166"/>
        <v>0</v>
      </c>
      <c r="G220">
        <f t="shared" si="167"/>
        <v>0</v>
      </c>
      <c r="H220">
        <f t="shared" si="168"/>
        <v>3</v>
      </c>
      <c r="I220">
        <f t="shared" si="169"/>
        <v>6</v>
      </c>
      <c r="J220">
        <f t="shared" si="170"/>
        <v>5</v>
      </c>
      <c r="K220">
        <f t="shared" si="171"/>
        <v>9</v>
      </c>
      <c r="L220">
        <f t="shared" si="172"/>
        <v>0</v>
      </c>
      <c r="M220">
        <f t="shared" si="173"/>
        <v>0</v>
      </c>
      <c r="O220" s="30">
        <v>6</v>
      </c>
      <c r="P220" s="20">
        <v>7</v>
      </c>
      <c r="Q220" s="20">
        <v>5</v>
      </c>
      <c r="R220" s="20">
        <v>6</v>
      </c>
      <c r="S220" s="20">
        <v>5</v>
      </c>
      <c r="T220" s="20">
        <v>5</v>
      </c>
      <c r="U220" s="20">
        <v>5</v>
      </c>
      <c r="V220" s="20">
        <v>5</v>
      </c>
      <c r="W220" s="20">
        <v>7</v>
      </c>
      <c r="X220" s="20">
        <v>5</v>
      </c>
      <c r="Y220" s="20">
        <v>6</v>
      </c>
      <c r="Z220" s="20">
        <v>6</v>
      </c>
      <c r="AA220" s="20">
        <v>7</v>
      </c>
      <c r="AB220" s="20">
        <v>7</v>
      </c>
      <c r="AC220" s="20">
        <v>6</v>
      </c>
      <c r="AD220" s="20">
        <v>8</v>
      </c>
      <c r="AE220" s="30">
        <v>8</v>
      </c>
      <c r="AF220" s="30">
        <v>5</v>
      </c>
      <c r="AG220" s="30">
        <v>5</v>
      </c>
      <c r="AH220" s="30">
        <v>7</v>
      </c>
      <c r="AI220" s="30">
        <v>7</v>
      </c>
      <c r="AJ220" s="30"/>
      <c r="AK220" s="30">
        <v>5</v>
      </c>
      <c r="AL220" s="30">
        <v>8</v>
      </c>
      <c r="AM220" s="20"/>
      <c r="AN220" s="20"/>
      <c r="AO220" s="20"/>
      <c r="AP220" s="20"/>
    </row>
    <row r="221" spans="1:42" ht="13.5">
      <c r="A221" s="55" t="s">
        <v>348</v>
      </c>
      <c r="B221" t="s">
        <v>349</v>
      </c>
      <c r="C221" s="59">
        <f t="shared" si="163"/>
        <v>7.2272727272727275</v>
      </c>
      <c r="D221">
        <f t="shared" si="164"/>
        <v>159</v>
      </c>
      <c r="E221" s="2">
        <f t="shared" si="165"/>
        <v>22</v>
      </c>
      <c r="F221">
        <f t="shared" si="166"/>
        <v>1</v>
      </c>
      <c r="G221">
        <f t="shared" si="167"/>
        <v>2</v>
      </c>
      <c r="H221">
        <f t="shared" si="168"/>
        <v>3</v>
      </c>
      <c r="I221">
        <f t="shared" si="169"/>
        <v>12</v>
      </c>
      <c r="J221">
        <f t="shared" si="170"/>
        <v>3</v>
      </c>
      <c r="K221">
        <f t="shared" si="171"/>
        <v>1</v>
      </c>
      <c r="L221">
        <f t="shared" si="172"/>
        <v>0</v>
      </c>
      <c r="M221">
        <f t="shared" si="173"/>
        <v>0</v>
      </c>
      <c r="O221" s="29">
        <v>10</v>
      </c>
      <c r="P221" s="20">
        <v>7</v>
      </c>
      <c r="Q221" s="20">
        <v>7</v>
      </c>
      <c r="R221" s="20">
        <v>6</v>
      </c>
      <c r="S221" s="20">
        <v>7</v>
      </c>
      <c r="T221" s="20">
        <v>7</v>
      </c>
      <c r="U221" s="20">
        <v>9</v>
      </c>
      <c r="V221" s="20">
        <v>7</v>
      </c>
      <c r="W221" s="20">
        <v>8</v>
      </c>
      <c r="X221" s="20">
        <v>5</v>
      </c>
      <c r="Y221" s="20">
        <v>7</v>
      </c>
      <c r="Z221" s="20">
        <v>7</v>
      </c>
      <c r="AA221" s="20">
        <v>7</v>
      </c>
      <c r="AB221" s="20">
        <v>7</v>
      </c>
      <c r="AC221" s="20">
        <v>8</v>
      </c>
      <c r="AD221" s="20">
        <v>6</v>
      </c>
      <c r="AE221" s="30">
        <v>7</v>
      </c>
      <c r="AF221" s="30">
        <v>8</v>
      </c>
      <c r="AG221" s="30">
        <v>7</v>
      </c>
      <c r="AH221" s="19">
        <v>9</v>
      </c>
      <c r="AI221" s="30"/>
      <c r="AJ221" s="30"/>
      <c r="AK221" s="30">
        <v>6</v>
      </c>
      <c r="AL221" s="30">
        <v>7</v>
      </c>
      <c r="AM221" s="20"/>
      <c r="AN221" s="20"/>
      <c r="AO221" s="20"/>
      <c r="AP221" s="20"/>
    </row>
    <row r="222" spans="1:42" ht="13.5">
      <c r="A222" s="55" t="s">
        <v>701</v>
      </c>
      <c r="B222" t="s">
        <v>350</v>
      </c>
      <c r="C222" s="54">
        <f t="shared" si="163"/>
        <v>5.818181818181818</v>
      </c>
      <c r="D222">
        <f t="shared" si="164"/>
        <v>128</v>
      </c>
      <c r="E222" s="2">
        <f t="shared" si="165"/>
        <v>22</v>
      </c>
      <c r="F222">
        <f t="shared" si="166"/>
        <v>0</v>
      </c>
      <c r="G222">
        <f t="shared" si="167"/>
        <v>0</v>
      </c>
      <c r="H222">
        <f t="shared" si="168"/>
        <v>1</v>
      </c>
      <c r="I222">
        <f t="shared" si="169"/>
        <v>5</v>
      </c>
      <c r="J222">
        <f t="shared" si="170"/>
        <v>8</v>
      </c>
      <c r="K222">
        <f t="shared" si="171"/>
        <v>5</v>
      </c>
      <c r="L222">
        <f t="shared" si="172"/>
        <v>3</v>
      </c>
      <c r="M222">
        <f t="shared" si="173"/>
        <v>0</v>
      </c>
      <c r="O222" s="30">
        <v>7</v>
      </c>
      <c r="P222" s="20">
        <v>7</v>
      </c>
      <c r="Q222" s="20">
        <v>4</v>
      </c>
      <c r="R222" s="20">
        <v>6</v>
      </c>
      <c r="S222" s="20">
        <v>5</v>
      </c>
      <c r="T222" s="20">
        <v>5</v>
      </c>
      <c r="U222" s="20">
        <v>6</v>
      </c>
      <c r="V222" s="20">
        <v>6</v>
      </c>
      <c r="W222" s="20">
        <v>6</v>
      </c>
      <c r="X222" s="20">
        <v>5</v>
      </c>
      <c r="Y222" s="20">
        <v>6</v>
      </c>
      <c r="Z222" s="20">
        <v>4</v>
      </c>
      <c r="AA222" s="20">
        <v>5</v>
      </c>
      <c r="AB222" s="20">
        <v>7</v>
      </c>
      <c r="AC222" s="20">
        <v>6</v>
      </c>
      <c r="AD222" s="20">
        <v>6</v>
      </c>
      <c r="AE222" s="30">
        <v>5</v>
      </c>
      <c r="AF222" s="30">
        <v>4</v>
      </c>
      <c r="AG222" s="30">
        <v>8</v>
      </c>
      <c r="AH222" s="30">
        <v>7</v>
      </c>
      <c r="AI222" s="30"/>
      <c r="AJ222" s="30"/>
      <c r="AK222" s="30">
        <v>6</v>
      </c>
      <c r="AL222" s="30">
        <v>7</v>
      </c>
      <c r="AM222" s="20"/>
      <c r="AN222" s="20"/>
      <c r="AO222" s="20"/>
      <c r="AP222" s="20"/>
    </row>
    <row r="223" spans="1:42" ht="13.5">
      <c r="A223" s="55" t="s">
        <v>702</v>
      </c>
      <c r="B223" t="s">
        <v>703</v>
      </c>
      <c r="C223" s="59">
        <f t="shared" si="163"/>
        <v>7.217391304347826</v>
      </c>
      <c r="D223">
        <f t="shared" si="164"/>
        <v>166</v>
      </c>
      <c r="E223" s="2">
        <f t="shared" si="165"/>
        <v>23</v>
      </c>
      <c r="F223">
        <f t="shared" si="166"/>
        <v>0</v>
      </c>
      <c r="G223">
        <f t="shared" si="167"/>
        <v>4</v>
      </c>
      <c r="H223">
        <f t="shared" si="168"/>
        <v>8</v>
      </c>
      <c r="I223">
        <f t="shared" si="169"/>
        <v>4</v>
      </c>
      <c r="J223">
        <f t="shared" si="170"/>
        <v>3</v>
      </c>
      <c r="K223">
        <f t="shared" si="171"/>
        <v>4</v>
      </c>
      <c r="L223">
        <f t="shared" si="172"/>
        <v>0</v>
      </c>
      <c r="M223">
        <f t="shared" si="173"/>
        <v>0</v>
      </c>
      <c r="O223" s="30">
        <v>8</v>
      </c>
      <c r="P223" s="20">
        <v>6</v>
      </c>
      <c r="Q223" s="20">
        <v>7</v>
      </c>
      <c r="R223" s="20">
        <v>5</v>
      </c>
      <c r="S223" s="20">
        <v>7</v>
      </c>
      <c r="T223" s="20">
        <v>5</v>
      </c>
      <c r="U223" s="20">
        <v>8</v>
      </c>
      <c r="V223" s="20">
        <v>8</v>
      </c>
      <c r="W223" s="20">
        <v>5</v>
      </c>
      <c r="X223" s="20">
        <v>5</v>
      </c>
      <c r="Y223" s="20">
        <v>6</v>
      </c>
      <c r="Z223" s="20">
        <v>7</v>
      </c>
      <c r="AA223" s="20">
        <v>6</v>
      </c>
      <c r="AB223" s="20">
        <v>8</v>
      </c>
      <c r="AC223" s="20">
        <v>7</v>
      </c>
      <c r="AD223" s="20">
        <v>9</v>
      </c>
      <c r="AE223" s="30">
        <v>8</v>
      </c>
      <c r="AF223" s="30">
        <v>9</v>
      </c>
      <c r="AG223" s="30">
        <v>9</v>
      </c>
      <c r="AH223" s="30">
        <v>8</v>
      </c>
      <c r="AI223" s="30"/>
      <c r="AJ223" s="30"/>
      <c r="AK223" s="30">
        <v>8</v>
      </c>
      <c r="AL223" s="30">
        <v>9</v>
      </c>
      <c r="AM223" s="20">
        <v>8</v>
      </c>
      <c r="AN223" s="20"/>
      <c r="AO223" s="20"/>
      <c r="AP223" s="20"/>
    </row>
    <row r="224" spans="1:42" ht="13.5">
      <c r="A224" s="55"/>
      <c r="O224" s="30"/>
      <c r="P224" s="20"/>
      <c r="Q224" s="20"/>
      <c r="R224" s="20"/>
      <c r="S224" s="20"/>
      <c r="T224" s="20"/>
      <c r="U224" s="20"/>
      <c r="V224" s="20"/>
      <c r="W224" s="20"/>
      <c r="X224" s="20"/>
      <c r="Y224" s="20"/>
      <c r="Z224" s="20"/>
      <c r="AA224" s="20"/>
      <c r="AB224" s="20"/>
      <c r="AC224" s="20"/>
      <c r="AD224" s="20"/>
      <c r="AE224" s="30"/>
      <c r="AF224" s="30"/>
      <c r="AG224" s="30"/>
      <c r="AH224" s="30"/>
      <c r="AI224" s="30"/>
      <c r="AJ224" s="30"/>
      <c r="AK224" s="30"/>
      <c r="AL224" s="30"/>
      <c r="AM224" s="20"/>
      <c r="AN224" s="20"/>
      <c r="AO224" s="20"/>
      <c r="AP224" s="20"/>
    </row>
    <row r="225" spans="1:42" ht="13.5">
      <c r="A225" s="55" t="s">
        <v>704</v>
      </c>
      <c r="B225" t="s">
        <v>351</v>
      </c>
      <c r="C225" s="54">
        <f aca="true" t="shared" si="174" ref="C225:C232">AVERAGE($O225:$HQ225)</f>
        <v>6.45</v>
      </c>
      <c r="D225">
        <f aca="true" t="shared" si="175" ref="D225:D232">SUM($O225:$HQ225)</f>
        <v>129</v>
      </c>
      <c r="E225" s="2">
        <f aca="true" t="shared" si="176" ref="E225:E232">COUNT($O225:$HQ225)</f>
        <v>20</v>
      </c>
      <c r="F225">
        <f aca="true" t="shared" si="177" ref="F225:F232">COUNTIF($O225:$HQ225,10)</f>
        <v>0</v>
      </c>
      <c r="G225">
        <f aca="true" t="shared" si="178" ref="G225:G232">COUNTIF($O225:$HQ225,9)</f>
        <v>0</v>
      </c>
      <c r="H225">
        <f aca="true" t="shared" si="179" ref="H225:H232">COUNTIF($O225:$HQ225,8)</f>
        <v>4</v>
      </c>
      <c r="I225">
        <f aca="true" t="shared" si="180" ref="I225:I232">COUNTIF($O225:$HQ225,7)</f>
        <v>4</v>
      </c>
      <c r="J225">
        <f aca="true" t="shared" si="181" ref="J225:J232">COUNTIF($O225:$HQ225,6)</f>
        <v>9</v>
      </c>
      <c r="K225">
        <f aca="true" t="shared" si="182" ref="K225:K232">COUNTIF($O225:$HQ225,5)</f>
        <v>3</v>
      </c>
      <c r="L225">
        <f aca="true" t="shared" si="183" ref="L225:L232">COUNTIF($O225:$HQ225,4)</f>
        <v>0</v>
      </c>
      <c r="M225">
        <f aca="true" t="shared" si="184" ref="M225:M232">COUNTIF($O225:$HQ225,3)</f>
        <v>0</v>
      </c>
      <c r="O225" s="30">
        <v>6</v>
      </c>
      <c r="P225" s="20">
        <v>7</v>
      </c>
      <c r="Q225" s="20">
        <v>6</v>
      </c>
      <c r="R225" s="20">
        <v>6</v>
      </c>
      <c r="S225" s="20">
        <v>5</v>
      </c>
      <c r="T225" s="20">
        <v>6</v>
      </c>
      <c r="U225" s="20">
        <v>8</v>
      </c>
      <c r="V225" s="20">
        <v>7</v>
      </c>
      <c r="W225" s="20">
        <v>5</v>
      </c>
      <c r="X225" s="20">
        <v>6</v>
      </c>
      <c r="Y225" s="20">
        <v>7</v>
      </c>
      <c r="Z225" s="20">
        <v>5</v>
      </c>
      <c r="AA225" s="20">
        <v>6</v>
      </c>
      <c r="AB225" s="20">
        <v>6</v>
      </c>
      <c r="AC225" s="20">
        <v>8</v>
      </c>
      <c r="AD225" s="20">
        <v>8</v>
      </c>
      <c r="AE225" s="19">
        <v>6</v>
      </c>
      <c r="AF225" s="19">
        <v>7</v>
      </c>
      <c r="AG225" s="30">
        <v>8</v>
      </c>
      <c r="AH225" s="30">
        <v>6</v>
      </c>
      <c r="AI225" s="30"/>
      <c r="AJ225" s="30"/>
      <c r="AK225" s="30"/>
      <c r="AL225" s="30"/>
      <c r="AM225" s="20"/>
      <c r="AN225" s="20"/>
      <c r="AO225" s="20"/>
      <c r="AP225" s="20"/>
    </row>
    <row r="226" spans="1:42" ht="13.5">
      <c r="A226" s="55" t="s">
        <v>352</v>
      </c>
      <c r="B226" t="s">
        <v>353</v>
      </c>
      <c r="C226" s="59">
        <f t="shared" si="174"/>
        <v>7.0476190476190474</v>
      </c>
      <c r="D226">
        <f t="shared" si="175"/>
        <v>148</v>
      </c>
      <c r="E226" s="2">
        <f t="shared" si="176"/>
        <v>21</v>
      </c>
      <c r="F226">
        <f t="shared" si="177"/>
        <v>0</v>
      </c>
      <c r="G226">
        <f t="shared" si="178"/>
        <v>3</v>
      </c>
      <c r="H226">
        <f t="shared" si="179"/>
        <v>4</v>
      </c>
      <c r="I226">
        <f t="shared" si="180"/>
        <v>7</v>
      </c>
      <c r="J226">
        <f t="shared" si="181"/>
        <v>6</v>
      </c>
      <c r="K226">
        <f t="shared" si="182"/>
        <v>0</v>
      </c>
      <c r="L226">
        <f t="shared" si="183"/>
        <v>1</v>
      </c>
      <c r="M226">
        <f t="shared" si="184"/>
        <v>0</v>
      </c>
      <c r="O226" s="30">
        <v>6</v>
      </c>
      <c r="P226" s="20">
        <v>8</v>
      </c>
      <c r="Q226" s="20">
        <v>4</v>
      </c>
      <c r="R226" s="20">
        <v>7</v>
      </c>
      <c r="S226" s="20">
        <v>7</v>
      </c>
      <c r="T226" s="20">
        <v>6</v>
      </c>
      <c r="U226" s="20">
        <v>6</v>
      </c>
      <c r="V226" s="20">
        <v>7</v>
      </c>
      <c r="W226" s="20">
        <v>8</v>
      </c>
      <c r="X226" s="20">
        <v>8</v>
      </c>
      <c r="Y226" s="20">
        <v>6</v>
      </c>
      <c r="Z226" s="20">
        <v>7</v>
      </c>
      <c r="AA226" s="20">
        <v>9</v>
      </c>
      <c r="AB226" s="20">
        <v>7</v>
      </c>
      <c r="AC226" s="20">
        <v>6</v>
      </c>
      <c r="AD226" s="20">
        <v>9</v>
      </c>
      <c r="AE226" s="19">
        <v>9</v>
      </c>
      <c r="AF226" s="19">
        <v>7</v>
      </c>
      <c r="AG226" s="30">
        <v>6</v>
      </c>
      <c r="AH226" s="30">
        <v>7</v>
      </c>
      <c r="AI226" s="30">
        <v>8</v>
      </c>
      <c r="AJ226" s="30"/>
      <c r="AK226" s="30"/>
      <c r="AL226" s="30"/>
      <c r="AM226" s="20"/>
      <c r="AN226" s="20"/>
      <c r="AO226" s="20"/>
      <c r="AP226" s="20"/>
    </row>
    <row r="227" spans="1:42" ht="13.5">
      <c r="A227" s="55" t="s">
        <v>705</v>
      </c>
      <c r="B227" t="s">
        <v>354</v>
      </c>
      <c r="C227" s="54">
        <f t="shared" si="174"/>
        <v>5.904761904761905</v>
      </c>
      <c r="D227">
        <f t="shared" si="175"/>
        <v>124</v>
      </c>
      <c r="E227" s="2">
        <f t="shared" si="176"/>
        <v>21</v>
      </c>
      <c r="F227">
        <f t="shared" si="177"/>
        <v>0</v>
      </c>
      <c r="G227">
        <f t="shared" si="178"/>
        <v>1</v>
      </c>
      <c r="H227">
        <f t="shared" si="179"/>
        <v>0</v>
      </c>
      <c r="I227">
        <f t="shared" si="180"/>
        <v>8</v>
      </c>
      <c r="J227">
        <f t="shared" si="181"/>
        <v>3</v>
      </c>
      <c r="K227">
        <f t="shared" si="182"/>
        <v>6</v>
      </c>
      <c r="L227">
        <f t="shared" si="183"/>
        <v>2</v>
      </c>
      <c r="M227">
        <f t="shared" si="184"/>
        <v>1</v>
      </c>
      <c r="O227" s="30">
        <v>5</v>
      </c>
      <c r="P227" s="20">
        <v>9</v>
      </c>
      <c r="Q227" s="20">
        <v>3</v>
      </c>
      <c r="R227" s="20">
        <v>5</v>
      </c>
      <c r="S227" s="20">
        <v>5</v>
      </c>
      <c r="T227" s="20">
        <v>5</v>
      </c>
      <c r="U227" s="20">
        <v>5</v>
      </c>
      <c r="V227" s="20">
        <v>6</v>
      </c>
      <c r="W227" s="20">
        <v>4</v>
      </c>
      <c r="X227" s="20">
        <v>6</v>
      </c>
      <c r="Y227" s="20">
        <v>7</v>
      </c>
      <c r="Z227" s="20">
        <v>4</v>
      </c>
      <c r="AA227" s="20">
        <v>7</v>
      </c>
      <c r="AB227" s="20">
        <v>7</v>
      </c>
      <c r="AC227" s="20">
        <v>7</v>
      </c>
      <c r="AD227" s="20">
        <v>7</v>
      </c>
      <c r="AE227" s="19">
        <v>7</v>
      </c>
      <c r="AF227" s="19">
        <v>6</v>
      </c>
      <c r="AG227" s="30">
        <v>5</v>
      </c>
      <c r="AH227" s="30">
        <v>7</v>
      </c>
      <c r="AI227" s="30">
        <v>7</v>
      </c>
      <c r="AJ227" s="30"/>
      <c r="AK227" s="30"/>
      <c r="AL227" s="30"/>
      <c r="AM227" s="20"/>
      <c r="AN227" s="20"/>
      <c r="AO227" s="20"/>
      <c r="AP227" s="20"/>
    </row>
    <row r="228" spans="1:42" ht="13.5">
      <c r="A228" s="55" t="s">
        <v>706</v>
      </c>
      <c r="B228" t="s">
        <v>355</v>
      </c>
      <c r="C228" s="54">
        <f t="shared" si="174"/>
        <v>6.15</v>
      </c>
      <c r="D228">
        <f t="shared" si="175"/>
        <v>123</v>
      </c>
      <c r="E228" s="2">
        <f t="shared" si="176"/>
        <v>20</v>
      </c>
      <c r="F228">
        <f t="shared" si="177"/>
        <v>0</v>
      </c>
      <c r="G228">
        <f t="shared" si="178"/>
        <v>1</v>
      </c>
      <c r="H228">
        <f t="shared" si="179"/>
        <v>2</v>
      </c>
      <c r="I228">
        <f t="shared" si="180"/>
        <v>2</v>
      </c>
      <c r="J228">
        <f t="shared" si="181"/>
        <v>9</v>
      </c>
      <c r="K228">
        <f t="shared" si="182"/>
        <v>6</v>
      </c>
      <c r="L228">
        <f t="shared" si="183"/>
        <v>0</v>
      </c>
      <c r="M228">
        <f t="shared" si="184"/>
        <v>0</v>
      </c>
      <c r="O228" s="30">
        <v>7</v>
      </c>
      <c r="P228" s="20">
        <v>6</v>
      </c>
      <c r="Q228" s="20">
        <v>5</v>
      </c>
      <c r="R228" s="20">
        <v>7</v>
      </c>
      <c r="S228" s="20">
        <v>5</v>
      </c>
      <c r="T228" s="20">
        <v>8</v>
      </c>
      <c r="U228" s="20">
        <v>5</v>
      </c>
      <c r="V228" s="20">
        <v>6</v>
      </c>
      <c r="W228" s="20">
        <v>6</v>
      </c>
      <c r="X228" s="20">
        <v>6</v>
      </c>
      <c r="Y228" s="20">
        <v>5</v>
      </c>
      <c r="Z228" s="20">
        <v>5</v>
      </c>
      <c r="AA228" s="20">
        <v>5</v>
      </c>
      <c r="AB228" s="20">
        <v>6</v>
      </c>
      <c r="AC228" s="20">
        <v>6</v>
      </c>
      <c r="AD228" s="20">
        <v>8</v>
      </c>
      <c r="AE228" s="19">
        <v>9</v>
      </c>
      <c r="AF228" s="19">
        <v>6</v>
      </c>
      <c r="AG228" s="30">
        <v>6</v>
      </c>
      <c r="AH228" s="30">
        <v>6</v>
      </c>
      <c r="AI228" s="30"/>
      <c r="AJ228" s="30"/>
      <c r="AK228" s="30"/>
      <c r="AL228" s="30"/>
      <c r="AM228" s="20"/>
      <c r="AN228" s="20"/>
      <c r="AO228" s="20"/>
      <c r="AP228" s="20"/>
    </row>
    <row r="229" spans="1:42" ht="13.5">
      <c r="A229" s="55" t="s">
        <v>356</v>
      </c>
      <c r="B229" t="s">
        <v>357</v>
      </c>
      <c r="C229" s="54">
        <f t="shared" si="174"/>
        <v>5.65</v>
      </c>
      <c r="D229">
        <f t="shared" si="175"/>
        <v>113</v>
      </c>
      <c r="E229" s="2">
        <f t="shared" si="176"/>
        <v>20</v>
      </c>
      <c r="F229">
        <f t="shared" si="177"/>
        <v>0</v>
      </c>
      <c r="G229">
        <f t="shared" si="178"/>
        <v>0</v>
      </c>
      <c r="H229">
        <f t="shared" si="179"/>
        <v>0</v>
      </c>
      <c r="I229">
        <f t="shared" si="180"/>
        <v>5</v>
      </c>
      <c r="J229">
        <f t="shared" si="181"/>
        <v>5</v>
      </c>
      <c r="K229">
        <f t="shared" si="182"/>
        <v>8</v>
      </c>
      <c r="L229">
        <f t="shared" si="183"/>
        <v>2</v>
      </c>
      <c r="M229">
        <f t="shared" si="184"/>
        <v>0</v>
      </c>
      <c r="O229" s="30">
        <v>5</v>
      </c>
      <c r="P229" s="20">
        <v>7</v>
      </c>
      <c r="Q229" s="20">
        <v>4</v>
      </c>
      <c r="R229" s="20">
        <v>5</v>
      </c>
      <c r="S229" s="20">
        <v>5</v>
      </c>
      <c r="T229" s="20">
        <v>5</v>
      </c>
      <c r="U229" s="20">
        <v>4</v>
      </c>
      <c r="V229" s="20">
        <v>6</v>
      </c>
      <c r="W229" s="20">
        <v>7</v>
      </c>
      <c r="X229" s="20">
        <v>5</v>
      </c>
      <c r="Y229" s="20">
        <v>5</v>
      </c>
      <c r="Z229" s="20">
        <v>7</v>
      </c>
      <c r="AA229" s="20">
        <v>6</v>
      </c>
      <c r="AB229" s="20">
        <v>5</v>
      </c>
      <c r="AC229" s="20">
        <v>6</v>
      </c>
      <c r="AD229" s="20">
        <v>6</v>
      </c>
      <c r="AE229" s="19">
        <v>7</v>
      </c>
      <c r="AF229" s="19">
        <v>5</v>
      </c>
      <c r="AG229" s="30">
        <v>7</v>
      </c>
      <c r="AH229" s="30">
        <v>6</v>
      </c>
      <c r="AI229" s="30"/>
      <c r="AJ229" s="30"/>
      <c r="AK229" s="30"/>
      <c r="AL229" s="30"/>
      <c r="AM229" s="20"/>
      <c r="AN229" s="20"/>
      <c r="AO229" s="20"/>
      <c r="AP229" s="20"/>
    </row>
    <row r="230" spans="1:42" ht="13.5">
      <c r="A230" s="55" t="s">
        <v>358</v>
      </c>
      <c r="B230" t="s">
        <v>359</v>
      </c>
      <c r="C230" s="54">
        <f t="shared" si="174"/>
        <v>6.857142857142857</v>
      </c>
      <c r="D230">
        <f t="shared" si="175"/>
        <v>144</v>
      </c>
      <c r="E230" s="2">
        <f t="shared" si="176"/>
        <v>21</v>
      </c>
      <c r="F230">
        <f t="shared" si="177"/>
        <v>0</v>
      </c>
      <c r="G230">
        <f t="shared" si="178"/>
        <v>2</v>
      </c>
      <c r="H230">
        <f t="shared" si="179"/>
        <v>3</v>
      </c>
      <c r="I230">
        <f t="shared" si="180"/>
        <v>9</v>
      </c>
      <c r="J230">
        <f t="shared" si="181"/>
        <v>4</v>
      </c>
      <c r="K230">
        <f t="shared" si="182"/>
        <v>3</v>
      </c>
      <c r="L230">
        <f t="shared" si="183"/>
        <v>0</v>
      </c>
      <c r="M230">
        <f t="shared" si="184"/>
        <v>0</v>
      </c>
      <c r="O230" s="30">
        <v>7</v>
      </c>
      <c r="P230" s="20">
        <v>5</v>
      </c>
      <c r="Q230" s="20">
        <v>5</v>
      </c>
      <c r="R230" s="20">
        <v>9</v>
      </c>
      <c r="S230" s="20">
        <v>6</v>
      </c>
      <c r="T230" s="20">
        <v>5</v>
      </c>
      <c r="U230" s="20">
        <v>7</v>
      </c>
      <c r="V230" s="20">
        <v>8</v>
      </c>
      <c r="W230" s="20">
        <v>6</v>
      </c>
      <c r="X230" s="20">
        <v>7</v>
      </c>
      <c r="Y230" s="20">
        <v>6</v>
      </c>
      <c r="Z230" s="20">
        <v>7</v>
      </c>
      <c r="AA230" s="20">
        <v>7</v>
      </c>
      <c r="AB230" s="20">
        <v>7</v>
      </c>
      <c r="AC230" s="20">
        <v>7</v>
      </c>
      <c r="AD230" s="20">
        <v>7</v>
      </c>
      <c r="AE230" s="19">
        <v>8</v>
      </c>
      <c r="AF230" s="19">
        <v>6</v>
      </c>
      <c r="AG230" s="30">
        <v>7</v>
      </c>
      <c r="AH230" s="30">
        <v>9</v>
      </c>
      <c r="AI230" s="30"/>
      <c r="AJ230" s="30">
        <v>8</v>
      </c>
      <c r="AK230" s="30"/>
      <c r="AL230" s="30"/>
      <c r="AM230" s="20"/>
      <c r="AN230" s="20"/>
      <c r="AO230" s="20"/>
      <c r="AP230" s="20"/>
    </row>
    <row r="231" spans="1:42" ht="13.5">
      <c r="A231" s="55" t="s">
        <v>360</v>
      </c>
      <c r="B231" t="s">
        <v>361</v>
      </c>
      <c r="C231" s="59">
        <f t="shared" si="174"/>
        <v>7.142857142857143</v>
      </c>
      <c r="D231">
        <f t="shared" si="175"/>
        <v>150</v>
      </c>
      <c r="E231" s="2">
        <f t="shared" si="176"/>
        <v>21</v>
      </c>
      <c r="F231">
        <f t="shared" si="177"/>
        <v>1</v>
      </c>
      <c r="G231">
        <f t="shared" si="178"/>
        <v>2</v>
      </c>
      <c r="H231">
        <f t="shared" si="179"/>
        <v>3</v>
      </c>
      <c r="I231">
        <f t="shared" si="180"/>
        <v>8</v>
      </c>
      <c r="J231">
        <f t="shared" si="181"/>
        <v>7</v>
      </c>
      <c r="K231">
        <f t="shared" si="182"/>
        <v>0</v>
      </c>
      <c r="L231">
        <f t="shared" si="183"/>
        <v>0</v>
      </c>
      <c r="M231">
        <f t="shared" si="184"/>
        <v>0</v>
      </c>
      <c r="O231" s="30">
        <v>8</v>
      </c>
      <c r="P231" s="20">
        <v>8</v>
      </c>
      <c r="Q231" s="20">
        <v>6</v>
      </c>
      <c r="R231" s="20">
        <v>9</v>
      </c>
      <c r="S231" s="20">
        <v>6</v>
      </c>
      <c r="T231" s="20">
        <v>6</v>
      </c>
      <c r="U231" s="20">
        <v>7</v>
      </c>
      <c r="V231" s="20">
        <v>7</v>
      </c>
      <c r="W231" s="20">
        <v>6</v>
      </c>
      <c r="X231" s="18">
        <v>10</v>
      </c>
      <c r="Y231" s="20">
        <v>7</v>
      </c>
      <c r="Z231" s="20">
        <v>9</v>
      </c>
      <c r="AA231" s="20">
        <v>8</v>
      </c>
      <c r="AB231" s="20">
        <v>7</v>
      </c>
      <c r="AC231" s="20">
        <v>7</v>
      </c>
      <c r="AD231" s="20">
        <v>7</v>
      </c>
      <c r="AE231" s="19">
        <v>7</v>
      </c>
      <c r="AF231" s="19">
        <v>7</v>
      </c>
      <c r="AG231" s="30">
        <v>6</v>
      </c>
      <c r="AH231" s="30">
        <v>6</v>
      </c>
      <c r="AI231" s="30"/>
      <c r="AJ231" s="30">
        <v>6</v>
      </c>
      <c r="AK231" s="30"/>
      <c r="AL231" s="30"/>
      <c r="AM231" s="20"/>
      <c r="AN231" s="20"/>
      <c r="AO231" s="20"/>
      <c r="AP231" s="20"/>
    </row>
    <row r="232" spans="1:42" ht="13.5">
      <c r="A232" s="55" t="s">
        <v>707</v>
      </c>
      <c r="B232" t="s">
        <v>362</v>
      </c>
      <c r="C232" s="54">
        <f t="shared" si="174"/>
        <v>6.05</v>
      </c>
      <c r="D232">
        <f t="shared" si="175"/>
        <v>121</v>
      </c>
      <c r="E232" s="2">
        <f t="shared" si="176"/>
        <v>20</v>
      </c>
      <c r="F232">
        <f t="shared" si="177"/>
        <v>0</v>
      </c>
      <c r="G232">
        <f t="shared" si="178"/>
        <v>0</v>
      </c>
      <c r="H232">
        <f t="shared" si="179"/>
        <v>2</v>
      </c>
      <c r="I232">
        <f t="shared" si="180"/>
        <v>6</v>
      </c>
      <c r="J232">
        <f t="shared" si="181"/>
        <v>5</v>
      </c>
      <c r="K232">
        <f t="shared" si="182"/>
        <v>5</v>
      </c>
      <c r="L232">
        <f t="shared" si="183"/>
        <v>2</v>
      </c>
      <c r="M232">
        <f t="shared" si="184"/>
        <v>0</v>
      </c>
      <c r="O232" s="30">
        <v>8</v>
      </c>
      <c r="P232" s="20">
        <v>6</v>
      </c>
      <c r="Q232" s="20">
        <v>5</v>
      </c>
      <c r="R232" s="20">
        <v>6</v>
      </c>
      <c r="S232" s="20">
        <v>6</v>
      </c>
      <c r="T232" s="20">
        <v>7</v>
      </c>
      <c r="U232" s="20">
        <v>5</v>
      </c>
      <c r="V232" s="20">
        <v>7</v>
      </c>
      <c r="W232" s="20">
        <v>6</v>
      </c>
      <c r="X232" s="20">
        <v>4</v>
      </c>
      <c r="Y232" s="20">
        <v>5</v>
      </c>
      <c r="Z232" s="20">
        <v>5</v>
      </c>
      <c r="AA232" s="20">
        <v>5</v>
      </c>
      <c r="AB232" s="20">
        <v>7</v>
      </c>
      <c r="AC232" s="20">
        <v>6</v>
      </c>
      <c r="AD232" s="20">
        <v>7</v>
      </c>
      <c r="AE232" s="19">
        <v>7</v>
      </c>
      <c r="AF232" s="19">
        <v>4</v>
      </c>
      <c r="AG232" s="30">
        <v>7</v>
      </c>
      <c r="AH232" s="30">
        <v>8</v>
      </c>
      <c r="AI232" s="30"/>
      <c r="AJ232" s="30"/>
      <c r="AK232" s="30"/>
      <c r="AL232" s="30"/>
      <c r="AM232" s="20"/>
      <c r="AN232" s="20"/>
      <c r="AO232" s="20"/>
      <c r="AP232" s="20"/>
    </row>
    <row r="233" spans="15:42" ht="13.5">
      <c r="O233" s="30"/>
      <c r="P233" s="20"/>
      <c r="Q233" s="20"/>
      <c r="R233" s="20"/>
      <c r="S233" s="20"/>
      <c r="T233" s="20"/>
      <c r="U233" s="20"/>
      <c r="V233" s="20"/>
      <c r="W233" s="20"/>
      <c r="X233" s="20"/>
      <c r="Y233" s="20"/>
      <c r="Z233" s="20"/>
      <c r="AA233" s="20"/>
      <c r="AB233" s="20"/>
      <c r="AC233" s="20"/>
      <c r="AD233" s="20"/>
      <c r="AE233" s="30"/>
      <c r="AF233" s="30"/>
      <c r="AG233" s="30"/>
      <c r="AH233" s="30"/>
      <c r="AI233" s="30"/>
      <c r="AJ233" s="30"/>
      <c r="AK233" s="30"/>
      <c r="AL233" s="30"/>
      <c r="AM233" s="20"/>
      <c r="AN233" s="20"/>
      <c r="AO233" s="20"/>
      <c r="AP233" s="20"/>
    </row>
    <row r="234" spans="1:42" ht="13.5">
      <c r="A234" s="55" t="s">
        <v>708</v>
      </c>
      <c r="B234" t="s">
        <v>363</v>
      </c>
      <c r="C234" s="61">
        <f>AVERAGE($O234:$HQ234)</f>
        <v>7.85</v>
      </c>
      <c r="D234">
        <f>SUM($O234:$HQ234)</f>
        <v>157</v>
      </c>
      <c r="E234" s="2">
        <f>COUNT($O234:$HQ234)</f>
        <v>20</v>
      </c>
      <c r="F234">
        <f>COUNTIF($O234:$HQ234,10)</f>
        <v>2</v>
      </c>
      <c r="G234">
        <f>COUNTIF($O234:$HQ234,9)</f>
        <v>3</v>
      </c>
      <c r="H234">
        <f>COUNTIF($O234:$HQ234,8)</f>
        <v>8</v>
      </c>
      <c r="I234">
        <f>COUNTIF($O234:$HQ234,7)</f>
        <v>4</v>
      </c>
      <c r="J234">
        <f>COUNTIF($O234:$HQ234,6)</f>
        <v>3</v>
      </c>
      <c r="K234">
        <f>COUNTIF($O234:$HQ234,5)</f>
        <v>0</v>
      </c>
      <c r="L234">
        <f>COUNTIF($O234:$HQ234,4)</f>
        <v>0</v>
      </c>
      <c r="M234">
        <f>COUNTIF($O234:$HQ234,3)</f>
        <v>0</v>
      </c>
      <c r="O234" s="30">
        <v>9</v>
      </c>
      <c r="P234" s="18">
        <v>10</v>
      </c>
      <c r="Q234" s="20">
        <v>6</v>
      </c>
      <c r="R234" s="20">
        <v>8</v>
      </c>
      <c r="S234" s="19">
        <v>7</v>
      </c>
      <c r="T234" s="19">
        <v>7</v>
      </c>
      <c r="U234" s="20">
        <v>6</v>
      </c>
      <c r="V234" s="20">
        <v>7</v>
      </c>
      <c r="W234" s="20">
        <v>8</v>
      </c>
      <c r="X234" s="20">
        <v>9</v>
      </c>
      <c r="Y234" s="20">
        <v>9</v>
      </c>
      <c r="Z234" s="20">
        <v>6</v>
      </c>
      <c r="AA234" s="20">
        <v>8</v>
      </c>
      <c r="AB234" s="20">
        <v>8</v>
      </c>
      <c r="AC234" s="20">
        <v>8</v>
      </c>
      <c r="AD234" s="20">
        <v>8</v>
      </c>
      <c r="AE234" s="19">
        <v>8</v>
      </c>
      <c r="AF234" s="19">
        <v>7</v>
      </c>
      <c r="AG234" s="30">
        <v>8</v>
      </c>
      <c r="AH234" s="29">
        <v>10</v>
      </c>
      <c r="AI234" s="30"/>
      <c r="AJ234" s="30"/>
      <c r="AK234" s="30"/>
      <c r="AL234" s="30"/>
      <c r="AM234" s="20"/>
      <c r="AN234" s="20"/>
      <c r="AO234" s="20"/>
      <c r="AP234" s="20"/>
    </row>
    <row r="235" spans="1:42" ht="13.5">
      <c r="A235" s="55" t="s">
        <v>709</v>
      </c>
      <c r="B235" t="s">
        <v>710</v>
      </c>
      <c r="C235" s="54">
        <f>AVERAGE($O235:$HQ235)</f>
        <v>6.809523809523809</v>
      </c>
      <c r="D235">
        <f>SUM($O235:$HQ235)</f>
        <v>143</v>
      </c>
      <c r="E235" s="2">
        <f>COUNT($O235:$HQ235)</f>
        <v>21</v>
      </c>
      <c r="F235">
        <f>COUNTIF($O235:$HQ235,10)</f>
        <v>2</v>
      </c>
      <c r="G235">
        <f>COUNTIF($O235:$HQ235,9)</f>
        <v>1</v>
      </c>
      <c r="H235">
        <f>COUNTIF($O235:$HQ235,8)</f>
        <v>3</v>
      </c>
      <c r="I235">
        <f>COUNTIF($O235:$HQ235,7)</f>
        <v>6</v>
      </c>
      <c r="J235">
        <f>COUNTIF($O235:$HQ235,6)</f>
        <v>5</v>
      </c>
      <c r="K235">
        <f>COUNTIF($O235:$HQ235,5)</f>
        <v>3</v>
      </c>
      <c r="L235">
        <f>COUNTIF($O235:$HQ235,4)</f>
        <v>0</v>
      </c>
      <c r="M235">
        <f>COUNTIF($O235:$HQ235,3)</f>
        <v>1</v>
      </c>
      <c r="O235" s="30">
        <v>7</v>
      </c>
      <c r="P235" s="20">
        <v>8</v>
      </c>
      <c r="Q235" s="20">
        <v>6</v>
      </c>
      <c r="R235" s="20">
        <v>7</v>
      </c>
      <c r="S235" s="20">
        <v>5</v>
      </c>
      <c r="T235" s="20">
        <v>7</v>
      </c>
      <c r="U235" s="20">
        <v>7</v>
      </c>
      <c r="V235" s="20">
        <v>6</v>
      </c>
      <c r="W235" s="20">
        <v>6</v>
      </c>
      <c r="X235" s="18">
        <v>10</v>
      </c>
      <c r="Y235" s="20">
        <v>5</v>
      </c>
      <c r="Z235" s="20">
        <v>3</v>
      </c>
      <c r="AA235" s="20">
        <v>6</v>
      </c>
      <c r="AB235" s="20">
        <v>7</v>
      </c>
      <c r="AC235" s="18">
        <v>10</v>
      </c>
      <c r="AD235" s="20">
        <v>8</v>
      </c>
      <c r="AE235" s="30">
        <v>9</v>
      </c>
      <c r="AF235" s="19">
        <v>5</v>
      </c>
      <c r="AG235" s="30">
        <v>6</v>
      </c>
      <c r="AH235" s="30">
        <v>8</v>
      </c>
      <c r="AI235" s="30"/>
      <c r="AJ235" s="30"/>
      <c r="AK235" s="30"/>
      <c r="AL235" s="30">
        <v>7</v>
      </c>
      <c r="AM235" s="20"/>
      <c r="AN235" s="20"/>
      <c r="AO235" s="20"/>
      <c r="AP235" s="20"/>
    </row>
    <row r="236" spans="1:42" ht="13.5">
      <c r="A236" s="55" t="s">
        <v>711</v>
      </c>
      <c r="B236" t="s">
        <v>364</v>
      </c>
      <c r="C236" s="59">
        <f>AVERAGE($O236:$HQ236)</f>
        <v>7.2272727272727275</v>
      </c>
      <c r="D236">
        <f>SUM($O236:$HQ236)</f>
        <v>159</v>
      </c>
      <c r="E236" s="2">
        <f>COUNT($O236:$HQ236)</f>
        <v>22</v>
      </c>
      <c r="F236">
        <f>COUNTIF($O236:$HQ236,10)</f>
        <v>1</v>
      </c>
      <c r="G236">
        <f>COUNTIF($O236:$HQ236,9)</f>
        <v>3</v>
      </c>
      <c r="H236">
        <f>COUNTIF($O236:$HQ236,8)</f>
        <v>4</v>
      </c>
      <c r="I236">
        <f>COUNTIF($O236:$HQ236,7)</f>
        <v>6</v>
      </c>
      <c r="J236">
        <f>COUNTIF($O236:$HQ236,6)</f>
        <v>8</v>
      </c>
      <c r="K236">
        <f>COUNTIF($O236:$HQ236,5)</f>
        <v>0</v>
      </c>
      <c r="L236">
        <f>COUNTIF($O236:$HQ236,4)</f>
        <v>0</v>
      </c>
      <c r="M236">
        <f>COUNTIF($O236:$HQ236,3)</f>
        <v>0</v>
      </c>
      <c r="O236" s="30">
        <v>7</v>
      </c>
      <c r="P236" s="18">
        <v>10</v>
      </c>
      <c r="Q236" s="20">
        <v>8</v>
      </c>
      <c r="R236" s="20">
        <v>7</v>
      </c>
      <c r="S236" s="19">
        <v>7</v>
      </c>
      <c r="T236" s="19">
        <v>8</v>
      </c>
      <c r="U236" s="20">
        <v>6</v>
      </c>
      <c r="V236" s="20">
        <v>6</v>
      </c>
      <c r="W236" s="20">
        <v>6</v>
      </c>
      <c r="X236" s="20">
        <v>7</v>
      </c>
      <c r="Y236" s="20">
        <v>6</v>
      </c>
      <c r="Z236" s="20">
        <v>6</v>
      </c>
      <c r="AA236" s="20">
        <v>7</v>
      </c>
      <c r="AB236" s="20">
        <v>7</v>
      </c>
      <c r="AC236" s="20">
        <v>8</v>
      </c>
      <c r="AD236" s="20">
        <v>9</v>
      </c>
      <c r="AE236" s="19">
        <v>9</v>
      </c>
      <c r="AF236" s="19">
        <v>6</v>
      </c>
      <c r="AG236" s="30">
        <v>9</v>
      </c>
      <c r="AH236" s="30">
        <v>8</v>
      </c>
      <c r="AI236" s="30">
        <v>6</v>
      </c>
      <c r="AJ236" s="30"/>
      <c r="AK236" s="30"/>
      <c r="AL236" s="30">
        <v>6</v>
      </c>
      <c r="AM236" s="20"/>
      <c r="AN236" s="20"/>
      <c r="AO236" s="20"/>
      <c r="AP236" s="20"/>
    </row>
    <row r="237" spans="1:42" ht="13.5">
      <c r="A237" s="55" t="s">
        <v>712</v>
      </c>
      <c r="B237" t="s">
        <v>365</v>
      </c>
      <c r="C237" s="54">
        <f>AVERAGE($O237:$HQ237)</f>
        <v>5.7</v>
      </c>
      <c r="D237">
        <f>SUM($O237:$HQ237)</f>
        <v>114</v>
      </c>
      <c r="E237" s="2">
        <f>COUNT($O237:$HQ237)</f>
        <v>20</v>
      </c>
      <c r="F237">
        <f>COUNTIF($O237:$HQ237,10)</f>
        <v>0</v>
      </c>
      <c r="G237">
        <f>COUNTIF($O237:$HQ237,9)</f>
        <v>0</v>
      </c>
      <c r="H237">
        <f>COUNTIF($O237:$HQ237,8)</f>
        <v>1</v>
      </c>
      <c r="I237">
        <f>COUNTIF($O237:$HQ237,7)</f>
        <v>6</v>
      </c>
      <c r="J237">
        <f>COUNTIF($O237:$HQ237,6)</f>
        <v>4</v>
      </c>
      <c r="K237">
        <f>COUNTIF($O237:$HQ237,5)</f>
        <v>4</v>
      </c>
      <c r="L237">
        <f>COUNTIF($O237:$HQ237,4)</f>
        <v>5</v>
      </c>
      <c r="M237">
        <f>COUNTIF($O237:$HQ237,3)</f>
        <v>0</v>
      </c>
      <c r="O237" s="30">
        <v>7</v>
      </c>
      <c r="P237" s="20">
        <v>5</v>
      </c>
      <c r="Q237" s="20">
        <v>6</v>
      </c>
      <c r="R237" s="20">
        <v>7</v>
      </c>
      <c r="S237" s="19">
        <v>5</v>
      </c>
      <c r="T237" s="19">
        <v>4</v>
      </c>
      <c r="U237" s="20">
        <v>5</v>
      </c>
      <c r="V237" s="20">
        <v>7</v>
      </c>
      <c r="W237" s="20">
        <v>6</v>
      </c>
      <c r="X237" s="20">
        <v>7</v>
      </c>
      <c r="Y237" s="20">
        <v>4</v>
      </c>
      <c r="Z237" s="20">
        <v>4</v>
      </c>
      <c r="AA237" s="20"/>
      <c r="AB237" s="20">
        <v>6</v>
      </c>
      <c r="AC237" s="20"/>
      <c r="AD237" s="20">
        <v>7</v>
      </c>
      <c r="AE237" s="19">
        <v>8</v>
      </c>
      <c r="AF237" s="19">
        <v>4</v>
      </c>
      <c r="AG237" s="30">
        <v>7</v>
      </c>
      <c r="AH237" s="30">
        <v>4</v>
      </c>
      <c r="AI237" s="30">
        <v>6</v>
      </c>
      <c r="AJ237" s="30">
        <v>5</v>
      </c>
      <c r="AK237" s="30"/>
      <c r="AL237" s="30"/>
      <c r="AM237" s="20"/>
      <c r="AN237" s="20"/>
      <c r="AO237" s="20"/>
      <c r="AP237" s="20"/>
    </row>
    <row r="238" spans="1:42" ht="13.5">
      <c r="A238" s="55" t="s">
        <v>713</v>
      </c>
      <c r="B238" t="s">
        <v>366</v>
      </c>
      <c r="C238" s="54">
        <f>AVERAGE($O238:$HQ238)</f>
        <v>5.2631578947368425</v>
      </c>
      <c r="D238">
        <f>SUM($O238:$HQ238)</f>
        <v>100</v>
      </c>
      <c r="E238" s="2">
        <f>COUNT($O238:$HQ238)</f>
        <v>19</v>
      </c>
      <c r="F238">
        <f>COUNTIF($O238:$HQ238,10)</f>
        <v>0</v>
      </c>
      <c r="G238">
        <f>COUNTIF($O238:$HQ238,9)</f>
        <v>0</v>
      </c>
      <c r="H238">
        <f>COUNTIF($O238:$HQ238,8)</f>
        <v>0</v>
      </c>
      <c r="I238">
        <f>COUNTIF($O238:$HQ238,7)</f>
        <v>2</v>
      </c>
      <c r="J238">
        <f>COUNTIF($O238:$HQ238,6)</f>
        <v>6</v>
      </c>
      <c r="K238">
        <f>COUNTIF($O238:$HQ238,5)</f>
        <v>6</v>
      </c>
      <c r="L238">
        <f>COUNTIF($O238:$HQ238,4)</f>
        <v>5</v>
      </c>
      <c r="M238">
        <f>COUNTIF($O238:$HQ238,3)</f>
        <v>0</v>
      </c>
      <c r="O238" s="30">
        <v>4</v>
      </c>
      <c r="P238" s="20">
        <v>5</v>
      </c>
      <c r="Q238" s="20">
        <v>7</v>
      </c>
      <c r="R238" s="20">
        <v>6</v>
      </c>
      <c r="S238" s="20">
        <v>5</v>
      </c>
      <c r="T238" s="19">
        <v>6</v>
      </c>
      <c r="U238" s="20">
        <v>4</v>
      </c>
      <c r="V238" s="20">
        <v>5</v>
      </c>
      <c r="W238" s="20">
        <v>6</v>
      </c>
      <c r="X238" s="20">
        <v>6</v>
      </c>
      <c r="Y238" s="20">
        <v>5</v>
      </c>
      <c r="Z238" s="20">
        <v>4</v>
      </c>
      <c r="AA238" s="20"/>
      <c r="AB238" s="20">
        <v>6</v>
      </c>
      <c r="AC238" s="20"/>
      <c r="AD238" s="20">
        <v>7</v>
      </c>
      <c r="AE238" s="30">
        <v>4</v>
      </c>
      <c r="AF238" s="19">
        <v>4</v>
      </c>
      <c r="AG238" s="30">
        <v>6</v>
      </c>
      <c r="AH238" s="30">
        <v>5</v>
      </c>
      <c r="AI238" s="30"/>
      <c r="AJ238" s="30"/>
      <c r="AK238" s="30"/>
      <c r="AL238" s="30"/>
      <c r="AM238" s="20">
        <v>5</v>
      </c>
      <c r="AN238" s="20"/>
      <c r="AO238" s="20"/>
      <c r="AP238" s="20"/>
    </row>
    <row r="239" spans="1:42" ht="13.5">
      <c r="A239" s="55"/>
      <c r="O239" s="30"/>
      <c r="P239" s="20"/>
      <c r="Q239" s="20"/>
      <c r="R239" s="20"/>
      <c r="S239" s="20"/>
      <c r="T239" s="20"/>
      <c r="U239" s="20"/>
      <c r="V239" s="20"/>
      <c r="W239" s="20"/>
      <c r="X239" s="20"/>
      <c r="Y239" s="20"/>
      <c r="Z239" s="20"/>
      <c r="AA239" s="20"/>
      <c r="AB239" s="20"/>
      <c r="AC239" s="20"/>
      <c r="AD239" s="20"/>
      <c r="AE239" s="30"/>
      <c r="AF239" s="30"/>
      <c r="AG239" s="30"/>
      <c r="AH239" s="30"/>
      <c r="AI239" s="30"/>
      <c r="AJ239" s="30"/>
      <c r="AK239" s="30"/>
      <c r="AL239" s="30"/>
      <c r="AM239" s="20"/>
      <c r="AN239" s="20"/>
      <c r="AO239" s="20"/>
      <c r="AP239" s="20"/>
    </row>
    <row r="240" spans="1:42" ht="13.5">
      <c r="A240" s="55" t="s">
        <v>714</v>
      </c>
      <c r="B240" t="s">
        <v>715</v>
      </c>
      <c r="C240" s="54">
        <f aca="true" t="shared" si="185" ref="C240:C247">AVERAGE($O240:$HQ240)</f>
        <v>6.85</v>
      </c>
      <c r="D240">
        <f aca="true" t="shared" si="186" ref="D240:D247">SUM($O240:$HQ240)</f>
        <v>137</v>
      </c>
      <c r="E240" s="2">
        <f aca="true" t="shared" si="187" ref="E240:E247">COUNT($O240:$HQ240)</f>
        <v>20</v>
      </c>
      <c r="F240">
        <f aca="true" t="shared" si="188" ref="F240:F247">COUNTIF($O240:$HQ240,10)</f>
        <v>1</v>
      </c>
      <c r="G240">
        <f aca="true" t="shared" si="189" ref="G240:G247">COUNTIF($O240:$HQ240,9)</f>
        <v>1</v>
      </c>
      <c r="H240">
        <f aca="true" t="shared" si="190" ref="H240:H247">COUNTIF($O240:$HQ240,8)</f>
        <v>2</v>
      </c>
      <c r="I240">
        <f aca="true" t="shared" si="191" ref="I240:I247">COUNTIF($O240:$HQ240,7)</f>
        <v>9</v>
      </c>
      <c r="J240">
        <f aca="true" t="shared" si="192" ref="J240:J247">COUNTIF($O240:$HQ240,6)</f>
        <v>4</v>
      </c>
      <c r="K240">
        <f aca="true" t="shared" si="193" ref="K240:K247">COUNTIF($O240:$HQ240,5)</f>
        <v>3</v>
      </c>
      <c r="L240">
        <f aca="true" t="shared" si="194" ref="L240:L247">COUNTIF($O240:$HQ240,4)</f>
        <v>0</v>
      </c>
      <c r="M240">
        <f aca="true" t="shared" si="195" ref="M240:M247">COUNTIF($O240:$HQ240,3)</f>
        <v>0</v>
      </c>
      <c r="O240" s="30">
        <v>6</v>
      </c>
      <c r="P240" s="20">
        <v>7</v>
      </c>
      <c r="Q240" s="20">
        <v>9</v>
      </c>
      <c r="R240" s="20">
        <v>7</v>
      </c>
      <c r="S240" s="20">
        <v>5</v>
      </c>
      <c r="T240" s="20">
        <v>7</v>
      </c>
      <c r="U240" s="20">
        <v>7</v>
      </c>
      <c r="V240" s="20">
        <v>7</v>
      </c>
      <c r="W240" s="20">
        <v>6</v>
      </c>
      <c r="X240" s="20">
        <v>7</v>
      </c>
      <c r="Y240" s="20">
        <v>7</v>
      </c>
      <c r="Z240" s="20">
        <v>5</v>
      </c>
      <c r="AA240" s="20">
        <v>7</v>
      </c>
      <c r="AB240" s="20">
        <v>5</v>
      </c>
      <c r="AC240" s="20">
        <v>8</v>
      </c>
      <c r="AD240" s="20">
        <v>7</v>
      </c>
      <c r="AE240" s="29">
        <v>10</v>
      </c>
      <c r="AF240" s="19">
        <v>6</v>
      </c>
      <c r="AG240" s="30">
        <v>6</v>
      </c>
      <c r="AH240" s="30">
        <v>8</v>
      </c>
      <c r="AI240" s="30"/>
      <c r="AJ240" s="30"/>
      <c r="AK240" s="30"/>
      <c r="AL240" s="30"/>
      <c r="AM240" s="20"/>
      <c r="AN240" s="20"/>
      <c r="AO240" s="20"/>
      <c r="AP240" s="20"/>
    </row>
    <row r="241" spans="1:42" ht="13.5">
      <c r="A241" s="55" t="s">
        <v>716</v>
      </c>
      <c r="B241" t="s">
        <v>717</v>
      </c>
      <c r="C241" s="54">
        <f t="shared" si="185"/>
        <v>6.142857142857143</v>
      </c>
      <c r="D241">
        <f t="shared" si="186"/>
        <v>129</v>
      </c>
      <c r="E241" s="2">
        <f t="shared" si="187"/>
        <v>21</v>
      </c>
      <c r="F241">
        <f t="shared" si="188"/>
        <v>0</v>
      </c>
      <c r="G241">
        <f t="shared" si="189"/>
        <v>0</v>
      </c>
      <c r="H241">
        <f t="shared" si="190"/>
        <v>4</v>
      </c>
      <c r="I241">
        <f t="shared" si="191"/>
        <v>4</v>
      </c>
      <c r="J241">
        <f t="shared" si="192"/>
        <v>7</v>
      </c>
      <c r="K241">
        <f t="shared" si="193"/>
        <v>3</v>
      </c>
      <c r="L241">
        <f t="shared" si="194"/>
        <v>3</v>
      </c>
      <c r="M241">
        <f t="shared" si="195"/>
        <v>0</v>
      </c>
      <c r="O241" s="30">
        <v>7</v>
      </c>
      <c r="P241" s="20">
        <v>8</v>
      </c>
      <c r="Q241" s="20">
        <v>8</v>
      </c>
      <c r="R241" s="20">
        <v>5</v>
      </c>
      <c r="S241" s="20">
        <v>5</v>
      </c>
      <c r="T241" s="20">
        <v>6</v>
      </c>
      <c r="U241" s="20">
        <v>7</v>
      </c>
      <c r="V241" s="20">
        <v>7</v>
      </c>
      <c r="W241" s="20">
        <v>4</v>
      </c>
      <c r="X241" s="20">
        <v>5</v>
      </c>
      <c r="Y241" s="20">
        <v>6</v>
      </c>
      <c r="Z241" s="20">
        <v>4</v>
      </c>
      <c r="AA241" s="20">
        <v>4</v>
      </c>
      <c r="AB241" s="20">
        <v>6</v>
      </c>
      <c r="AC241" s="20">
        <v>6</v>
      </c>
      <c r="AD241" s="20">
        <v>8</v>
      </c>
      <c r="AE241" s="19">
        <v>7</v>
      </c>
      <c r="AF241" s="19">
        <v>6</v>
      </c>
      <c r="AG241" s="30">
        <v>6</v>
      </c>
      <c r="AH241" s="30">
        <v>8</v>
      </c>
      <c r="AI241" s="30"/>
      <c r="AJ241" s="30">
        <v>6</v>
      </c>
      <c r="AK241" s="30"/>
      <c r="AL241" s="30"/>
      <c r="AM241" s="20"/>
      <c r="AN241" s="20"/>
      <c r="AO241" s="20"/>
      <c r="AP241" s="20"/>
    </row>
    <row r="242" spans="1:42" ht="13.5">
      <c r="A242" s="55" t="s">
        <v>718</v>
      </c>
      <c r="B242" t="s">
        <v>719</v>
      </c>
      <c r="C242" s="54">
        <f t="shared" si="185"/>
        <v>6.05</v>
      </c>
      <c r="D242">
        <f t="shared" si="186"/>
        <v>121</v>
      </c>
      <c r="E242" s="2">
        <f t="shared" si="187"/>
        <v>20</v>
      </c>
      <c r="F242">
        <f t="shared" si="188"/>
        <v>0</v>
      </c>
      <c r="G242">
        <f t="shared" si="189"/>
        <v>0</v>
      </c>
      <c r="H242">
        <f t="shared" si="190"/>
        <v>3</v>
      </c>
      <c r="I242">
        <f t="shared" si="191"/>
        <v>4</v>
      </c>
      <c r="J242">
        <f t="shared" si="192"/>
        <v>6</v>
      </c>
      <c r="K242">
        <f t="shared" si="193"/>
        <v>5</v>
      </c>
      <c r="L242">
        <f t="shared" si="194"/>
        <v>2</v>
      </c>
      <c r="M242">
        <f t="shared" si="195"/>
        <v>0</v>
      </c>
      <c r="O242" s="30">
        <v>7</v>
      </c>
      <c r="P242" s="20">
        <v>8</v>
      </c>
      <c r="Q242" s="20">
        <v>5</v>
      </c>
      <c r="R242" s="20">
        <v>7</v>
      </c>
      <c r="S242" s="20">
        <v>5</v>
      </c>
      <c r="T242" s="20">
        <v>5</v>
      </c>
      <c r="U242" s="20">
        <v>6</v>
      </c>
      <c r="V242" s="20">
        <v>7</v>
      </c>
      <c r="W242" s="20">
        <v>4</v>
      </c>
      <c r="X242" s="20">
        <v>8</v>
      </c>
      <c r="Y242" s="20">
        <v>6</v>
      </c>
      <c r="Z242" s="20">
        <v>5</v>
      </c>
      <c r="AA242" s="20">
        <v>6</v>
      </c>
      <c r="AB242" s="20">
        <v>7</v>
      </c>
      <c r="AC242" s="20"/>
      <c r="AD242" s="20">
        <v>6</v>
      </c>
      <c r="AE242" s="19">
        <v>6</v>
      </c>
      <c r="AF242" s="19">
        <v>5</v>
      </c>
      <c r="AG242" s="30">
        <v>6</v>
      </c>
      <c r="AH242" s="30">
        <v>4</v>
      </c>
      <c r="AI242" s="30">
        <v>8</v>
      </c>
      <c r="AJ242" s="30"/>
      <c r="AK242" s="30"/>
      <c r="AL242" s="30"/>
      <c r="AM242" s="20"/>
      <c r="AN242" s="20"/>
      <c r="AO242" s="20"/>
      <c r="AP242" s="20"/>
    </row>
    <row r="243" spans="1:42" ht="13.5">
      <c r="A243" s="55" t="s">
        <v>720</v>
      </c>
      <c r="B243" t="s">
        <v>367</v>
      </c>
      <c r="C243" s="54">
        <f t="shared" si="185"/>
        <v>5.7894736842105265</v>
      </c>
      <c r="D243">
        <f t="shared" si="186"/>
        <v>110</v>
      </c>
      <c r="E243" s="2">
        <f t="shared" si="187"/>
        <v>19</v>
      </c>
      <c r="F243">
        <f t="shared" si="188"/>
        <v>1</v>
      </c>
      <c r="G243">
        <f t="shared" si="189"/>
        <v>0</v>
      </c>
      <c r="H243">
        <f t="shared" si="190"/>
        <v>0</v>
      </c>
      <c r="I243">
        <f t="shared" si="191"/>
        <v>2</v>
      </c>
      <c r="J243">
        <f t="shared" si="192"/>
        <v>9</v>
      </c>
      <c r="K243">
        <f t="shared" si="193"/>
        <v>4</v>
      </c>
      <c r="L243">
        <f t="shared" si="194"/>
        <v>3</v>
      </c>
      <c r="M243">
        <f t="shared" si="195"/>
        <v>0</v>
      </c>
      <c r="O243" s="30">
        <v>6</v>
      </c>
      <c r="P243" s="20">
        <v>7</v>
      </c>
      <c r="Q243" s="20">
        <v>4</v>
      </c>
      <c r="R243" s="20">
        <v>6</v>
      </c>
      <c r="S243" s="20">
        <v>5</v>
      </c>
      <c r="T243" s="20">
        <v>5</v>
      </c>
      <c r="U243" s="20">
        <v>6</v>
      </c>
      <c r="V243" s="20">
        <v>6</v>
      </c>
      <c r="W243" s="20">
        <v>7</v>
      </c>
      <c r="X243" s="20">
        <v>6</v>
      </c>
      <c r="Y243" s="20">
        <v>6</v>
      </c>
      <c r="Z243" s="20">
        <v>4</v>
      </c>
      <c r="AA243" s="20">
        <v>6</v>
      </c>
      <c r="AB243" s="20">
        <v>5</v>
      </c>
      <c r="AC243" s="20"/>
      <c r="AD243" s="20">
        <v>6</v>
      </c>
      <c r="AE243" s="29">
        <v>10</v>
      </c>
      <c r="AF243" s="19">
        <v>5</v>
      </c>
      <c r="AG243" s="30">
        <v>6</v>
      </c>
      <c r="AH243" s="30">
        <v>4</v>
      </c>
      <c r="AI243" s="30"/>
      <c r="AJ243" s="30"/>
      <c r="AK243" s="30"/>
      <c r="AL243" s="30"/>
      <c r="AM243" s="20"/>
      <c r="AN243" s="20"/>
      <c r="AO243" s="20"/>
      <c r="AP243" s="20"/>
    </row>
    <row r="244" spans="1:42" ht="13.5">
      <c r="A244" s="55" t="s">
        <v>721</v>
      </c>
      <c r="B244" t="s">
        <v>722</v>
      </c>
      <c r="C244" s="54">
        <f t="shared" si="185"/>
        <v>5.9523809523809526</v>
      </c>
      <c r="D244">
        <f t="shared" si="186"/>
        <v>125</v>
      </c>
      <c r="E244" s="2">
        <f t="shared" si="187"/>
        <v>21</v>
      </c>
      <c r="F244">
        <f t="shared" si="188"/>
        <v>0</v>
      </c>
      <c r="G244">
        <f t="shared" si="189"/>
        <v>0</v>
      </c>
      <c r="H244">
        <f t="shared" si="190"/>
        <v>1</v>
      </c>
      <c r="I244">
        <f t="shared" si="191"/>
        <v>6</v>
      </c>
      <c r="J244">
        <f t="shared" si="192"/>
        <v>7</v>
      </c>
      <c r="K244">
        <f t="shared" si="193"/>
        <v>5</v>
      </c>
      <c r="L244">
        <f t="shared" si="194"/>
        <v>2</v>
      </c>
      <c r="M244">
        <f t="shared" si="195"/>
        <v>0</v>
      </c>
      <c r="O244" s="30">
        <v>6</v>
      </c>
      <c r="P244" s="20">
        <v>6</v>
      </c>
      <c r="Q244" s="20">
        <v>6</v>
      </c>
      <c r="R244" s="20">
        <v>7</v>
      </c>
      <c r="S244" s="20">
        <v>5</v>
      </c>
      <c r="T244" s="20">
        <v>6</v>
      </c>
      <c r="U244" s="20">
        <v>7</v>
      </c>
      <c r="V244" s="20">
        <v>6</v>
      </c>
      <c r="W244" s="20">
        <v>5</v>
      </c>
      <c r="X244" s="20">
        <v>7</v>
      </c>
      <c r="Y244" s="20">
        <v>8</v>
      </c>
      <c r="Z244" s="20">
        <v>5</v>
      </c>
      <c r="AA244" s="20">
        <v>6</v>
      </c>
      <c r="AB244" s="20">
        <v>7</v>
      </c>
      <c r="AC244" s="20">
        <v>7</v>
      </c>
      <c r="AD244" s="20">
        <v>6</v>
      </c>
      <c r="AE244" s="19">
        <v>5</v>
      </c>
      <c r="AF244" s="19">
        <v>4</v>
      </c>
      <c r="AG244" s="30">
        <v>4</v>
      </c>
      <c r="AH244" s="30">
        <v>5</v>
      </c>
      <c r="AI244" s="30">
        <v>7</v>
      </c>
      <c r="AJ244" s="30"/>
      <c r="AK244" s="30"/>
      <c r="AL244" s="30"/>
      <c r="AM244" s="20"/>
      <c r="AN244" s="20"/>
      <c r="AO244" s="20"/>
      <c r="AP244" s="20"/>
    </row>
    <row r="245" spans="1:42" ht="13.5">
      <c r="A245" s="55" t="s">
        <v>723</v>
      </c>
      <c r="B245" t="s">
        <v>724</v>
      </c>
      <c r="C245" s="54">
        <f t="shared" si="185"/>
        <v>5.85</v>
      </c>
      <c r="D245">
        <f t="shared" si="186"/>
        <v>117</v>
      </c>
      <c r="E245" s="2">
        <f t="shared" si="187"/>
        <v>20</v>
      </c>
      <c r="F245">
        <f t="shared" si="188"/>
        <v>0</v>
      </c>
      <c r="G245">
        <f t="shared" si="189"/>
        <v>0</v>
      </c>
      <c r="H245">
        <f t="shared" si="190"/>
        <v>1</v>
      </c>
      <c r="I245">
        <f t="shared" si="191"/>
        <v>3</v>
      </c>
      <c r="J245">
        <f t="shared" si="192"/>
        <v>8</v>
      </c>
      <c r="K245">
        <f t="shared" si="193"/>
        <v>8</v>
      </c>
      <c r="L245">
        <f t="shared" si="194"/>
        <v>0</v>
      </c>
      <c r="M245">
        <f t="shared" si="195"/>
        <v>0</v>
      </c>
      <c r="O245" s="30">
        <v>6</v>
      </c>
      <c r="P245" s="20">
        <v>5</v>
      </c>
      <c r="Q245" s="20">
        <v>5</v>
      </c>
      <c r="R245" s="20">
        <v>6</v>
      </c>
      <c r="S245" s="20">
        <v>5</v>
      </c>
      <c r="T245" s="20">
        <v>7</v>
      </c>
      <c r="U245" s="20">
        <v>5</v>
      </c>
      <c r="V245" s="20">
        <v>6</v>
      </c>
      <c r="W245" s="20">
        <v>7</v>
      </c>
      <c r="X245" s="20">
        <v>6</v>
      </c>
      <c r="Y245" s="20">
        <v>7</v>
      </c>
      <c r="Z245" s="20">
        <v>5</v>
      </c>
      <c r="AA245" s="20">
        <v>6</v>
      </c>
      <c r="AB245" s="20">
        <v>6</v>
      </c>
      <c r="AC245" s="20">
        <v>6</v>
      </c>
      <c r="AD245" s="20">
        <v>6</v>
      </c>
      <c r="AE245" s="19">
        <v>8</v>
      </c>
      <c r="AF245" s="19">
        <v>5</v>
      </c>
      <c r="AG245" s="30">
        <v>5</v>
      </c>
      <c r="AH245" s="30">
        <v>5</v>
      </c>
      <c r="AI245" s="30"/>
      <c r="AJ245" s="30"/>
      <c r="AK245" s="30"/>
      <c r="AL245" s="30"/>
      <c r="AM245" s="20"/>
      <c r="AN245" s="20"/>
      <c r="AO245" s="20"/>
      <c r="AP245" s="20"/>
    </row>
    <row r="246" spans="1:42" ht="13.5">
      <c r="A246" s="55" t="s">
        <v>725</v>
      </c>
      <c r="B246" t="s">
        <v>726</v>
      </c>
      <c r="C246" s="54">
        <f t="shared" si="185"/>
        <v>6.1</v>
      </c>
      <c r="D246">
        <f t="shared" si="186"/>
        <v>122</v>
      </c>
      <c r="E246" s="2">
        <f t="shared" si="187"/>
        <v>20</v>
      </c>
      <c r="F246">
        <f t="shared" si="188"/>
        <v>1</v>
      </c>
      <c r="G246">
        <f t="shared" si="189"/>
        <v>0</v>
      </c>
      <c r="H246">
        <f t="shared" si="190"/>
        <v>3</v>
      </c>
      <c r="I246">
        <f t="shared" si="191"/>
        <v>4</v>
      </c>
      <c r="J246">
        <f t="shared" si="192"/>
        <v>4</v>
      </c>
      <c r="K246">
        <f t="shared" si="193"/>
        <v>6</v>
      </c>
      <c r="L246">
        <f t="shared" si="194"/>
        <v>0</v>
      </c>
      <c r="M246">
        <f t="shared" si="195"/>
        <v>2</v>
      </c>
      <c r="O246" s="30">
        <v>7</v>
      </c>
      <c r="P246" s="20">
        <v>6</v>
      </c>
      <c r="Q246" s="20">
        <v>5</v>
      </c>
      <c r="R246" s="20">
        <v>5</v>
      </c>
      <c r="S246" s="20">
        <v>6</v>
      </c>
      <c r="T246" s="20">
        <v>6</v>
      </c>
      <c r="U246" s="20">
        <v>5</v>
      </c>
      <c r="V246" s="20">
        <v>8</v>
      </c>
      <c r="W246" s="20">
        <v>3</v>
      </c>
      <c r="X246" s="20">
        <v>5</v>
      </c>
      <c r="Y246" s="20">
        <v>7</v>
      </c>
      <c r="Z246" s="20">
        <v>5</v>
      </c>
      <c r="AA246" s="20">
        <v>3</v>
      </c>
      <c r="AB246" s="20">
        <v>6</v>
      </c>
      <c r="AC246" s="20"/>
      <c r="AD246" s="20">
        <v>7</v>
      </c>
      <c r="AE246" s="29">
        <v>10</v>
      </c>
      <c r="AF246" s="19">
        <v>5</v>
      </c>
      <c r="AG246" s="30">
        <v>8</v>
      </c>
      <c r="AH246" s="30">
        <v>8</v>
      </c>
      <c r="AI246" s="30">
        <v>7</v>
      </c>
      <c r="AJ246" s="30"/>
      <c r="AK246" s="30"/>
      <c r="AL246" s="30"/>
      <c r="AM246" s="20"/>
      <c r="AN246" s="20"/>
      <c r="AO246" s="20"/>
      <c r="AP246" s="20"/>
    </row>
    <row r="247" spans="1:42" ht="13.5">
      <c r="A247" s="55" t="s">
        <v>727</v>
      </c>
      <c r="B247" t="s">
        <v>728</v>
      </c>
      <c r="C247" s="54">
        <f t="shared" si="185"/>
        <v>6.95</v>
      </c>
      <c r="D247">
        <f t="shared" si="186"/>
        <v>139</v>
      </c>
      <c r="E247" s="2">
        <f t="shared" si="187"/>
        <v>20</v>
      </c>
      <c r="F247">
        <f t="shared" si="188"/>
        <v>1</v>
      </c>
      <c r="G247">
        <f t="shared" si="189"/>
        <v>2</v>
      </c>
      <c r="H247">
        <f t="shared" si="190"/>
        <v>2</v>
      </c>
      <c r="I247">
        <f t="shared" si="191"/>
        <v>6</v>
      </c>
      <c r="J247">
        <f t="shared" si="192"/>
        <v>8</v>
      </c>
      <c r="K247">
        <f t="shared" si="193"/>
        <v>1</v>
      </c>
      <c r="L247">
        <f t="shared" si="194"/>
        <v>0</v>
      </c>
      <c r="M247">
        <f t="shared" si="195"/>
        <v>0</v>
      </c>
      <c r="O247" s="30">
        <v>6</v>
      </c>
      <c r="P247" s="20">
        <v>7</v>
      </c>
      <c r="Q247" s="20">
        <v>7</v>
      </c>
      <c r="R247" s="20">
        <v>7</v>
      </c>
      <c r="S247" s="20">
        <v>6</v>
      </c>
      <c r="T247" s="19">
        <v>9</v>
      </c>
      <c r="U247" s="20">
        <v>7</v>
      </c>
      <c r="V247" s="20">
        <v>6</v>
      </c>
      <c r="W247" s="20">
        <v>8</v>
      </c>
      <c r="X247" s="20">
        <v>6</v>
      </c>
      <c r="Y247" s="20">
        <v>8</v>
      </c>
      <c r="Z247" s="20">
        <v>6</v>
      </c>
      <c r="AA247" s="20"/>
      <c r="AB247" s="20">
        <v>7</v>
      </c>
      <c r="AC247" s="20">
        <v>6</v>
      </c>
      <c r="AD247" s="20">
        <v>6</v>
      </c>
      <c r="AE247" s="29">
        <v>10</v>
      </c>
      <c r="AF247" s="19">
        <v>6</v>
      </c>
      <c r="AG247" s="30">
        <v>9</v>
      </c>
      <c r="AH247" s="30">
        <v>7</v>
      </c>
      <c r="AI247" s="30"/>
      <c r="AJ247" s="30">
        <v>5</v>
      </c>
      <c r="AK247" s="30"/>
      <c r="AL247" s="30"/>
      <c r="AM247" s="20"/>
      <c r="AN247" s="20"/>
      <c r="AO247" s="20"/>
      <c r="AP247" s="20"/>
    </row>
    <row r="248" spans="15:42" ht="13.5">
      <c r="O248" s="30"/>
      <c r="P248" s="20"/>
      <c r="Q248" s="20"/>
      <c r="R248" s="20"/>
      <c r="S248" s="20"/>
      <c r="T248" s="20"/>
      <c r="U248" s="20"/>
      <c r="V248" s="20"/>
      <c r="W248" s="20"/>
      <c r="X248" s="20"/>
      <c r="Y248" s="20"/>
      <c r="Z248" s="20"/>
      <c r="AA248" s="20"/>
      <c r="AB248" s="20"/>
      <c r="AC248" s="20"/>
      <c r="AD248" s="20"/>
      <c r="AE248" s="30"/>
      <c r="AF248" s="30"/>
      <c r="AG248" s="30"/>
      <c r="AH248" s="30"/>
      <c r="AI248" s="30"/>
      <c r="AJ248" s="30"/>
      <c r="AK248" s="30"/>
      <c r="AL248" s="30"/>
      <c r="AM248" s="20"/>
      <c r="AN248" s="20"/>
      <c r="AO248" s="20"/>
      <c r="AP248" s="20"/>
    </row>
    <row r="249" spans="1:42" ht="13.5">
      <c r="A249" s="55" t="s">
        <v>729</v>
      </c>
      <c r="B249" t="s">
        <v>730</v>
      </c>
      <c r="C249" s="59">
        <f aca="true" t="shared" si="196" ref="C249:C260">AVERAGE($O249:$HQ249)</f>
        <v>7.05</v>
      </c>
      <c r="D249">
        <f aca="true" t="shared" si="197" ref="D249:D260">SUM($O249:$HQ249)</f>
        <v>141</v>
      </c>
      <c r="E249" s="2">
        <f aca="true" t="shared" si="198" ref="E249:E260">COUNT($O249:$HQ249)</f>
        <v>20</v>
      </c>
      <c r="F249">
        <f aca="true" t="shared" si="199" ref="F249:F260">COUNTIF($O249:$HQ249,10)</f>
        <v>0</v>
      </c>
      <c r="G249">
        <f aca="true" t="shared" si="200" ref="G249:G260">COUNTIF($O249:$HQ249,9)</f>
        <v>2</v>
      </c>
      <c r="H249">
        <f aca="true" t="shared" si="201" ref="H249:H260">COUNTIF($O249:$HQ249,8)</f>
        <v>5</v>
      </c>
      <c r="I249">
        <f aca="true" t="shared" si="202" ref="I249:I260">COUNTIF($O249:$HQ249,7)</f>
        <v>7</v>
      </c>
      <c r="J249">
        <f aca="true" t="shared" si="203" ref="J249:J260">COUNTIF($O249:$HQ249,6)</f>
        <v>4</v>
      </c>
      <c r="K249">
        <f aca="true" t="shared" si="204" ref="K249:K260">COUNTIF($O249:$HQ249,5)</f>
        <v>2</v>
      </c>
      <c r="L249">
        <f aca="true" t="shared" si="205" ref="L249:L260">COUNTIF($O249:$HQ249,4)</f>
        <v>0</v>
      </c>
      <c r="M249">
        <f aca="true" t="shared" si="206" ref="M249:M260">COUNTIF($O249:$HQ249,3)</f>
        <v>0</v>
      </c>
      <c r="O249" s="30">
        <v>8</v>
      </c>
      <c r="P249" s="20">
        <v>8</v>
      </c>
      <c r="Q249" s="20">
        <v>5</v>
      </c>
      <c r="R249" s="20">
        <v>6</v>
      </c>
      <c r="S249" s="20">
        <v>6</v>
      </c>
      <c r="T249" s="20">
        <v>7</v>
      </c>
      <c r="U249" s="20">
        <v>8</v>
      </c>
      <c r="V249" s="20">
        <v>7</v>
      </c>
      <c r="W249" s="20">
        <v>8</v>
      </c>
      <c r="X249" s="20">
        <v>8</v>
      </c>
      <c r="Y249" s="20">
        <v>6</v>
      </c>
      <c r="Z249" s="20">
        <v>9</v>
      </c>
      <c r="AA249" s="20">
        <v>9</v>
      </c>
      <c r="AB249" s="20">
        <v>7</v>
      </c>
      <c r="AC249" s="20">
        <v>7</v>
      </c>
      <c r="AD249" s="20">
        <v>6</v>
      </c>
      <c r="AE249" s="19">
        <v>7</v>
      </c>
      <c r="AF249" s="30">
        <v>5</v>
      </c>
      <c r="AG249" s="30">
        <v>7</v>
      </c>
      <c r="AH249" s="30">
        <v>7</v>
      </c>
      <c r="AI249" s="30"/>
      <c r="AJ249" s="30"/>
      <c r="AK249" s="30"/>
      <c r="AL249" s="30"/>
      <c r="AM249" s="20"/>
      <c r="AN249" s="20"/>
      <c r="AO249" s="20"/>
      <c r="AP249" s="20"/>
    </row>
    <row r="250" spans="1:42" ht="13.5">
      <c r="A250" s="55" t="s">
        <v>731</v>
      </c>
      <c r="B250" t="s">
        <v>368</v>
      </c>
      <c r="C250" s="59">
        <f t="shared" si="196"/>
        <v>7.25</v>
      </c>
      <c r="D250">
        <f t="shared" si="197"/>
        <v>145</v>
      </c>
      <c r="E250" s="2">
        <f t="shared" si="198"/>
        <v>20</v>
      </c>
      <c r="F250">
        <f t="shared" si="199"/>
        <v>0</v>
      </c>
      <c r="G250">
        <f t="shared" si="200"/>
        <v>2</v>
      </c>
      <c r="H250">
        <f t="shared" si="201"/>
        <v>6</v>
      </c>
      <c r="I250">
        <f t="shared" si="202"/>
        <v>7</v>
      </c>
      <c r="J250">
        <f t="shared" si="203"/>
        <v>5</v>
      </c>
      <c r="K250">
        <f t="shared" si="204"/>
        <v>0</v>
      </c>
      <c r="L250">
        <f t="shared" si="205"/>
        <v>0</v>
      </c>
      <c r="M250">
        <f t="shared" si="206"/>
        <v>0</v>
      </c>
      <c r="O250" s="30">
        <v>7</v>
      </c>
      <c r="P250" s="20">
        <v>9</v>
      </c>
      <c r="Q250" s="20">
        <v>6</v>
      </c>
      <c r="R250" s="20">
        <v>9</v>
      </c>
      <c r="S250" s="20">
        <v>7</v>
      </c>
      <c r="T250" s="20">
        <v>6</v>
      </c>
      <c r="U250" s="20">
        <v>6</v>
      </c>
      <c r="V250" s="20">
        <v>8</v>
      </c>
      <c r="W250" s="20">
        <v>7</v>
      </c>
      <c r="X250" s="20">
        <v>8</v>
      </c>
      <c r="Y250" s="20">
        <v>7</v>
      </c>
      <c r="Z250" s="20">
        <v>7</v>
      </c>
      <c r="AA250" s="20">
        <v>8</v>
      </c>
      <c r="AB250" s="20">
        <v>7</v>
      </c>
      <c r="AC250" s="20">
        <v>8</v>
      </c>
      <c r="AD250" s="20">
        <v>7</v>
      </c>
      <c r="AE250" s="19">
        <v>6</v>
      </c>
      <c r="AF250" s="30">
        <v>8</v>
      </c>
      <c r="AG250" s="30">
        <v>6</v>
      </c>
      <c r="AH250" s="30">
        <v>8</v>
      </c>
      <c r="AI250" s="30"/>
      <c r="AJ250" s="30"/>
      <c r="AK250" s="30"/>
      <c r="AL250" s="30"/>
      <c r="AM250" s="20"/>
      <c r="AN250" s="20"/>
      <c r="AO250" s="20"/>
      <c r="AP250" s="20"/>
    </row>
    <row r="251" spans="1:42" ht="13.5">
      <c r="A251" s="55" t="s">
        <v>732</v>
      </c>
      <c r="B251" t="s">
        <v>733</v>
      </c>
      <c r="C251" s="59">
        <f t="shared" si="196"/>
        <v>7.095238095238095</v>
      </c>
      <c r="D251">
        <f t="shared" si="197"/>
        <v>149</v>
      </c>
      <c r="E251" s="2">
        <f t="shared" si="198"/>
        <v>21</v>
      </c>
      <c r="F251">
        <f t="shared" si="199"/>
        <v>0</v>
      </c>
      <c r="G251">
        <f t="shared" si="200"/>
        <v>1</v>
      </c>
      <c r="H251">
        <f t="shared" si="201"/>
        <v>6</v>
      </c>
      <c r="I251">
        <f t="shared" si="202"/>
        <v>9</v>
      </c>
      <c r="J251">
        <f t="shared" si="203"/>
        <v>4</v>
      </c>
      <c r="K251">
        <f t="shared" si="204"/>
        <v>1</v>
      </c>
      <c r="L251">
        <f t="shared" si="205"/>
        <v>0</v>
      </c>
      <c r="M251">
        <f t="shared" si="206"/>
        <v>0</v>
      </c>
      <c r="O251" s="30">
        <v>8</v>
      </c>
      <c r="P251" s="20">
        <v>8</v>
      </c>
      <c r="Q251" s="20">
        <v>7</v>
      </c>
      <c r="R251" s="20">
        <v>7</v>
      </c>
      <c r="S251" s="20">
        <v>6</v>
      </c>
      <c r="T251" s="20">
        <v>7</v>
      </c>
      <c r="U251" s="20">
        <v>7</v>
      </c>
      <c r="V251" s="20">
        <v>8</v>
      </c>
      <c r="W251" s="20">
        <v>7</v>
      </c>
      <c r="X251" s="20">
        <v>8</v>
      </c>
      <c r="Y251" s="20">
        <v>5</v>
      </c>
      <c r="Z251" s="20">
        <v>8</v>
      </c>
      <c r="AA251" s="20">
        <v>7</v>
      </c>
      <c r="AB251" s="20">
        <v>6</v>
      </c>
      <c r="AC251" s="20">
        <v>7</v>
      </c>
      <c r="AD251" s="20">
        <v>6</v>
      </c>
      <c r="AE251" s="19">
        <v>6</v>
      </c>
      <c r="AF251" s="30">
        <v>9</v>
      </c>
      <c r="AG251" s="30">
        <v>7</v>
      </c>
      <c r="AH251" s="30">
        <v>8</v>
      </c>
      <c r="AI251" s="30"/>
      <c r="AJ251" s="30">
        <v>7</v>
      </c>
      <c r="AK251" s="30"/>
      <c r="AL251" s="30"/>
      <c r="AM251" s="20"/>
      <c r="AN251" s="20"/>
      <c r="AO251" s="20"/>
      <c r="AP251" s="20"/>
    </row>
    <row r="252" spans="1:42" ht="13.5">
      <c r="A252" s="55" t="s">
        <v>734</v>
      </c>
      <c r="B252" t="s">
        <v>369</v>
      </c>
      <c r="C252" s="60">
        <f t="shared" si="196"/>
        <v>7.5</v>
      </c>
      <c r="D252">
        <f t="shared" si="197"/>
        <v>150</v>
      </c>
      <c r="E252" s="2">
        <f t="shared" si="198"/>
        <v>20</v>
      </c>
      <c r="F252">
        <f t="shared" si="199"/>
        <v>2</v>
      </c>
      <c r="G252">
        <f t="shared" si="200"/>
        <v>1</v>
      </c>
      <c r="H252">
        <f t="shared" si="201"/>
        <v>6</v>
      </c>
      <c r="I252">
        <f t="shared" si="202"/>
        <v>7</v>
      </c>
      <c r="J252">
        <f t="shared" si="203"/>
        <v>4</v>
      </c>
      <c r="K252">
        <f t="shared" si="204"/>
        <v>0</v>
      </c>
      <c r="L252">
        <f t="shared" si="205"/>
        <v>0</v>
      </c>
      <c r="M252">
        <f t="shared" si="206"/>
        <v>0</v>
      </c>
      <c r="O252" s="30">
        <v>8</v>
      </c>
      <c r="P252" s="20">
        <v>9</v>
      </c>
      <c r="Q252" s="20">
        <v>6</v>
      </c>
      <c r="R252" s="18">
        <v>10</v>
      </c>
      <c r="S252" s="20">
        <v>7</v>
      </c>
      <c r="T252" s="20">
        <v>7</v>
      </c>
      <c r="U252" s="20">
        <v>8</v>
      </c>
      <c r="V252" s="20">
        <v>7</v>
      </c>
      <c r="W252" s="20">
        <v>7</v>
      </c>
      <c r="X252" s="20">
        <v>8</v>
      </c>
      <c r="Y252" s="20">
        <v>7</v>
      </c>
      <c r="Z252" s="20">
        <v>6</v>
      </c>
      <c r="AA252" s="20">
        <v>7</v>
      </c>
      <c r="AB252" s="20">
        <v>6</v>
      </c>
      <c r="AC252" s="20">
        <v>8</v>
      </c>
      <c r="AD252" s="20">
        <v>6</v>
      </c>
      <c r="AE252" s="29">
        <v>10</v>
      </c>
      <c r="AF252" s="19">
        <v>8</v>
      </c>
      <c r="AG252" s="30">
        <v>8</v>
      </c>
      <c r="AH252" s="30">
        <v>7</v>
      </c>
      <c r="AI252" s="30"/>
      <c r="AJ252" s="30"/>
      <c r="AK252" s="30"/>
      <c r="AL252" s="30"/>
      <c r="AM252" s="20"/>
      <c r="AN252" s="20"/>
      <c r="AO252" s="20"/>
      <c r="AP252" s="20"/>
    </row>
    <row r="253" spans="1:42" ht="13.5">
      <c r="A253" s="55" t="s">
        <v>735</v>
      </c>
      <c r="B253" t="s">
        <v>370</v>
      </c>
      <c r="C253" s="59">
        <f t="shared" si="196"/>
        <v>7.05</v>
      </c>
      <c r="D253">
        <f t="shared" si="197"/>
        <v>141</v>
      </c>
      <c r="E253" s="2">
        <f t="shared" si="198"/>
        <v>20</v>
      </c>
      <c r="F253">
        <f t="shared" si="199"/>
        <v>2</v>
      </c>
      <c r="G253">
        <f t="shared" si="200"/>
        <v>1</v>
      </c>
      <c r="H253">
        <f t="shared" si="201"/>
        <v>3</v>
      </c>
      <c r="I253">
        <f t="shared" si="202"/>
        <v>8</v>
      </c>
      <c r="J253">
        <f t="shared" si="203"/>
        <v>2</v>
      </c>
      <c r="K253">
        <f t="shared" si="204"/>
        <v>4</v>
      </c>
      <c r="L253">
        <f t="shared" si="205"/>
        <v>0</v>
      </c>
      <c r="M253">
        <f t="shared" si="206"/>
        <v>0</v>
      </c>
      <c r="O253" s="30">
        <v>7</v>
      </c>
      <c r="P253" s="20">
        <v>8</v>
      </c>
      <c r="Q253" s="20">
        <v>5</v>
      </c>
      <c r="R253" s="20">
        <v>5</v>
      </c>
      <c r="S253" s="20">
        <v>6</v>
      </c>
      <c r="T253" s="20">
        <v>7</v>
      </c>
      <c r="U253" s="20">
        <v>7</v>
      </c>
      <c r="V253" s="20">
        <v>9</v>
      </c>
      <c r="W253" s="20">
        <v>7</v>
      </c>
      <c r="X253" s="20">
        <v>5</v>
      </c>
      <c r="Y253" s="20">
        <v>6</v>
      </c>
      <c r="Z253" s="20">
        <v>8</v>
      </c>
      <c r="AA253" s="18">
        <v>10</v>
      </c>
      <c r="AB253" s="20">
        <v>7</v>
      </c>
      <c r="AC253" s="20">
        <v>7</v>
      </c>
      <c r="AD253" s="20">
        <v>8</v>
      </c>
      <c r="AE253" s="19">
        <v>7</v>
      </c>
      <c r="AF253" s="19">
        <v>5</v>
      </c>
      <c r="AG253" s="30">
        <v>7</v>
      </c>
      <c r="AH253" s="29">
        <v>10</v>
      </c>
      <c r="AI253" s="30"/>
      <c r="AJ253" s="30"/>
      <c r="AK253" s="30"/>
      <c r="AL253" s="30"/>
      <c r="AM253" s="20"/>
      <c r="AN253" s="20"/>
      <c r="AO253" s="20"/>
      <c r="AP253" s="20"/>
    </row>
    <row r="254" spans="1:42" ht="13.5">
      <c r="A254" s="55" t="s">
        <v>736</v>
      </c>
      <c r="B254" t="s">
        <v>737</v>
      </c>
      <c r="C254" s="66">
        <f t="shared" si="196"/>
        <v>8.238095238095237</v>
      </c>
      <c r="D254">
        <f t="shared" si="197"/>
        <v>173</v>
      </c>
      <c r="E254" s="2">
        <f t="shared" si="198"/>
        <v>21</v>
      </c>
      <c r="F254">
        <f t="shared" si="199"/>
        <v>8</v>
      </c>
      <c r="G254">
        <f t="shared" si="200"/>
        <v>3</v>
      </c>
      <c r="H254">
        <f t="shared" si="201"/>
        <v>2</v>
      </c>
      <c r="I254">
        <f t="shared" si="202"/>
        <v>5</v>
      </c>
      <c r="J254">
        <f t="shared" si="203"/>
        <v>1</v>
      </c>
      <c r="K254">
        <f t="shared" si="204"/>
        <v>1</v>
      </c>
      <c r="L254">
        <f t="shared" si="205"/>
        <v>1</v>
      </c>
      <c r="M254">
        <f t="shared" si="206"/>
        <v>0</v>
      </c>
      <c r="O254" s="30">
        <v>9</v>
      </c>
      <c r="P254" s="18">
        <v>10</v>
      </c>
      <c r="Q254" s="57">
        <v>10</v>
      </c>
      <c r="R254" s="18">
        <v>10</v>
      </c>
      <c r="S254" s="20">
        <v>6</v>
      </c>
      <c r="T254" s="18">
        <v>10</v>
      </c>
      <c r="U254" s="20">
        <v>9</v>
      </c>
      <c r="V254" s="20">
        <v>8</v>
      </c>
      <c r="W254" s="20">
        <v>7</v>
      </c>
      <c r="X254" s="18">
        <v>10</v>
      </c>
      <c r="Y254" s="20">
        <v>7</v>
      </c>
      <c r="Z254" s="20">
        <v>4</v>
      </c>
      <c r="AA254" s="20">
        <v>5</v>
      </c>
      <c r="AB254" s="20">
        <v>8</v>
      </c>
      <c r="AC254" s="18">
        <v>10</v>
      </c>
      <c r="AD254" s="20">
        <v>9</v>
      </c>
      <c r="AE254" s="29">
        <v>10</v>
      </c>
      <c r="AF254" s="29">
        <v>10</v>
      </c>
      <c r="AG254" s="30">
        <v>7</v>
      </c>
      <c r="AH254" s="30">
        <v>7</v>
      </c>
      <c r="AI254" s="30"/>
      <c r="AJ254" s="30"/>
      <c r="AK254" s="30"/>
      <c r="AL254" s="30"/>
      <c r="AM254" s="20">
        <v>7</v>
      </c>
      <c r="AN254" s="20"/>
      <c r="AO254" s="20"/>
      <c r="AP254" s="20"/>
    </row>
    <row r="255" spans="1:42" ht="13.5">
      <c r="A255" s="55" t="s">
        <v>738</v>
      </c>
      <c r="B255" t="s">
        <v>371</v>
      </c>
      <c r="C255" s="54">
        <f t="shared" si="196"/>
        <v>6.238095238095238</v>
      </c>
      <c r="D255">
        <f t="shared" si="197"/>
        <v>131</v>
      </c>
      <c r="E255" s="2">
        <f t="shared" si="198"/>
        <v>21</v>
      </c>
      <c r="F255">
        <f t="shared" si="199"/>
        <v>1</v>
      </c>
      <c r="G255">
        <f t="shared" si="200"/>
        <v>1</v>
      </c>
      <c r="H255">
        <f t="shared" si="201"/>
        <v>2</v>
      </c>
      <c r="I255">
        <f t="shared" si="202"/>
        <v>3</v>
      </c>
      <c r="J255">
        <f t="shared" si="203"/>
        <v>8</v>
      </c>
      <c r="K255">
        <f t="shared" si="204"/>
        <v>3</v>
      </c>
      <c r="L255">
        <f t="shared" si="205"/>
        <v>3</v>
      </c>
      <c r="M255">
        <f t="shared" si="206"/>
        <v>0</v>
      </c>
      <c r="O255" s="30">
        <v>6</v>
      </c>
      <c r="P255" s="20">
        <v>6</v>
      </c>
      <c r="Q255" s="20">
        <v>9</v>
      </c>
      <c r="R255" s="20">
        <v>6</v>
      </c>
      <c r="S255" s="20">
        <v>5</v>
      </c>
      <c r="T255" s="20">
        <v>8</v>
      </c>
      <c r="U255" s="20">
        <v>7</v>
      </c>
      <c r="V255" s="20">
        <v>6</v>
      </c>
      <c r="W255" s="20">
        <v>6</v>
      </c>
      <c r="X255" s="20">
        <v>6</v>
      </c>
      <c r="Y255" s="20">
        <v>7</v>
      </c>
      <c r="Z255" s="20">
        <v>4</v>
      </c>
      <c r="AA255" s="20">
        <v>4</v>
      </c>
      <c r="AB255" s="20">
        <v>6</v>
      </c>
      <c r="AC255" s="20">
        <v>8</v>
      </c>
      <c r="AD255" s="20">
        <v>7</v>
      </c>
      <c r="AE255" s="29">
        <v>10</v>
      </c>
      <c r="AF255" s="19">
        <v>4</v>
      </c>
      <c r="AG255" s="30">
        <v>6</v>
      </c>
      <c r="AH255" s="30">
        <v>5</v>
      </c>
      <c r="AI255" s="30"/>
      <c r="AJ255" s="30">
        <v>5</v>
      </c>
      <c r="AK255" s="30"/>
      <c r="AL255" s="30"/>
      <c r="AM255" s="20"/>
      <c r="AN255" s="20"/>
      <c r="AO255" s="20"/>
      <c r="AP255" s="20"/>
    </row>
    <row r="256" spans="1:42" ht="13.5">
      <c r="A256" s="55" t="s">
        <v>739</v>
      </c>
      <c r="B256" t="s">
        <v>740</v>
      </c>
      <c r="C256" s="59">
        <f t="shared" si="196"/>
        <v>7</v>
      </c>
      <c r="D256">
        <f t="shared" si="197"/>
        <v>147</v>
      </c>
      <c r="E256" s="2">
        <f t="shared" si="198"/>
        <v>21</v>
      </c>
      <c r="F256">
        <f t="shared" si="199"/>
        <v>1</v>
      </c>
      <c r="G256">
        <f t="shared" si="200"/>
        <v>0</v>
      </c>
      <c r="H256">
        <f t="shared" si="201"/>
        <v>6</v>
      </c>
      <c r="I256">
        <f t="shared" si="202"/>
        <v>8</v>
      </c>
      <c r="J256">
        <f t="shared" si="203"/>
        <v>4</v>
      </c>
      <c r="K256">
        <f t="shared" si="204"/>
        <v>1</v>
      </c>
      <c r="L256">
        <f t="shared" si="205"/>
        <v>1</v>
      </c>
      <c r="M256">
        <f t="shared" si="206"/>
        <v>0</v>
      </c>
      <c r="O256" s="30">
        <v>6</v>
      </c>
      <c r="P256" s="20">
        <v>7</v>
      </c>
      <c r="Q256" s="20">
        <v>4</v>
      </c>
      <c r="R256" s="20">
        <v>5</v>
      </c>
      <c r="S256" s="20">
        <v>6</v>
      </c>
      <c r="T256" s="20">
        <v>8</v>
      </c>
      <c r="U256" s="20">
        <v>8</v>
      </c>
      <c r="V256" s="20">
        <v>8</v>
      </c>
      <c r="W256" s="18">
        <v>10</v>
      </c>
      <c r="X256" s="20">
        <v>6</v>
      </c>
      <c r="Y256" s="20">
        <v>7</v>
      </c>
      <c r="Z256" s="20">
        <v>7</v>
      </c>
      <c r="AA256" s="20">
        <v>7</v>
      </c>
      <c r="AB256" s="20">
        <v>8</v>
      </c>
      <c r="AC256" s="20">
        <v>7</v>
      </c>
      <c r="AD256" s="20">
        <v>7</v>
      </c>
      <c r="AE256" s="19">
        <v>8</v>
      </c>
      <c r="AF256" s="19">
        <v>6</v>
      </c>
      <c r="AG256" s="30">
        <v>7</v>
      </c>
      <c r="AH256" s="30">
        <v>7</v>
      </c>
      <c r="AI256" s="30">
        <v>8</v>
      </c>
      <c r="AJ256" s="30"/>
      <c r="AK256" s="30"/>
      <c r="AL256" s="30"/>
      <c r="AM256" s="20"/>
      <c r="AN256" s="20"/>
      <c r="AO256" s="20"/>
      <c r="AP256" s="20"/>
    </row>
    <row r="257" spans="1:42" ht="13.5">
      <c r="A257" s="55" t="s">
        <v>741</v>
      </c>
      <c r="B257" t="s">
        <v>372</v>
      </c>
      <c r="C257" s="61">
        <f t="shared" si="196"/>
        <v>7.85</v>
      </c>
      <c r="D257">
        <f t="shared" si="197"/>
        <v>157</v>
      </c>
      <c r="E257" s="2">
        <f t="shared" si="198"/>
        <v>20</v>
      </c>
      <c r="F257">
        <f t="shared" si="199"/>
        <v>4</v>
      </c>
      <c r="G257">
        <f t="shared" si="200"/>
        <v>3</v>
      </c>
      <c r="H257">
        <f t="shared" si="201"/>
        <v>6</v>
      </c>
      <c r="I257">
        <f t="shared" si="202"/>
        <v>3</v>
      </c>
      <c r="J257">
        <f t="shared" si="203"/>
        <v>2</v>
      </c>
      <c r="K257">
        <f t="shared" si="204"/>
        <v>1</v>
      </c>
      <c r="L257">
        <f t="shared" si="205"/>
        <v>1</v>
      </c>
      <c r="M257">
        <f t="shared" si="206"/>
        <v>0</v>
      </c>
      <c r="O257" s="30">
        <v>9</v>
      </c>
      <c r="P257" s="20">
        <v>8</v>
      </c>
      <c r="Q257" s="20">
        <v>6</v>
      </c>
      <c r="R257" s="20">
        <v>4</v>
      </c>
      <c r="S257" s="20">
        <v>5</v>
      </c>
      <c r="T257" s="20">
        <v>8</v>
      </c>
      <c r="U257" s="20">
        <v>8</v>
      </c>
      <c r="V257" s="20">
        <v>8</v>
      </c>
      <c r="W257" s="20">
        <v>7</v>
      </c>
      <c r="X257" s="18">
        <v>10</v>
      </c>
      <c r="Y257" s="20">
        <v>9</v>
      </c>
      <c r="Z257" s="20">
        <v>6</v>
      </c>
      <c r="AA257" s="20">
        <v>8</v>
      </c>
      <c r="AB257" s="20">
        <v>7</v>
      </c>
      <c r="AC257" s="18">
        <v>10</v>
      </c>
      <c r="AD257" s="20">
        <v>9</v>
      </c>
      <c r="AE257" s="29">
        <v>10</v>
      </c>
      <c r="AF257" s="29">
        <v>10</v>
      </c>
      <c r="AG257" s="30">
        <v>8</v>
      </c>
      <c r="AH257" s="30">
        <v>7</v>
      </c>
      <c r="AI257" s="30"/>
      <c r="AJ257" s="30"/>
      <c r="AK257" s="30"/>
      <c r="AL257" s="30"/>
      <c r="AM257" s="20"/>
      <c r="AN257" s="20"/>
      <c r="AO257" s="20"/>
      <c r="AP257" s="20"/>
    </row>
    <row r="258" spans="1:42" ht="13.5">
      <c r="A258" s="55" t="s">
        <v>373</v>
      </c>
      <c r="B258" t="s">
        <v>374</v>
      </c>
      <c r="C258" s="59">
        <f t="shared" si="196"/>
        <v>7</v>
      </c>
      <c r="D258">
        <f t="shared" si="197"/>
        <v>140</v>
      </c>
      <c r="E258" s="2">
        <f t="shared" si="198"/>
        <v>20</v>
      </c>
      <c r="F258">
        <f t="shared" si="199"/>
        <v>1</v>
      </c>
      <c r="G258">
        <f t="shared" si="200"/>
        <v>1</v>
      </c>
      <c r="H258">
        <f t="shared" si="201"/>
        <v>5</v>
      </c>
      <c r="I258">
        <f t="shared" si="202"/>
        <v>5</v>
      </c>
      <c r="J258">
        <f t="shared" si="203"/>
        <v>6</v>
      </c>
      <c r="K258">
        <f t="shared" si="204"/>
        <v>2</v>
      </c>
      <c r="L258">
        <f t="shared" si="205"/>
        <v>0</v>
      </c>
      <c r="M258">
        <f t="shared" si="206"/>
        <v>0</v>
      </c>
      <c r="O258" s="30">
        <v>7</v>
      </c>
      <c r="P258" s="20">
        <v>7</v>
      </c>
      <c r="Q258" s="20">
        <v>7</v>
      </c>
      <c r="R258" s="20">
        <v>9</v>
      </c>
      <c r="S258" s="20">
        <v>5</v>
      </c>
      <c r="T258" s="20">
        <v>8</v>
      </c>
      <c r="U258" s="20">
        <v>8</v>
      </c>
      <c r="V258" s="20">
        <v>8</v>
      </c>
      <c r="W258" s="20">
        <v>7</v>
      </c>
      <c r="X258" s="20">
        <v>6</v>
      </c>
      <c r="Y258" s="20">
        <v>5</v>
      </c>
      <c r="Z258" s="20">
        <v>6</v>
      </c>
      <c r="AA258" s="20">
        <v>7</v>
      </c>
      <c r="AB258" s="20">
        <v>6</v>
      </c>
      <c r="AC258" s="20">
        <v>8</v>
      </c>
      <c r="AD258" s="20">
        <v>8</v>
      </c>
      <c r="AE258" s="29">
        <v>10</v>
      </c>
      <c r="AF258" s="19">
        <v>6</v>
      </c>
      <c r="AG258" s="30">
        <v>6</v>
      </c>
      <c r="AH258" s="30">
        <v>6</v>
      </c>
      <c r="AI258" s="30"/>
      <c r="AJ258" s="30"/>
      <c r="AK258" s="30"/>
      <c r="AL258" s="30"/>
      <c r="AM258" s="20"/>
      <c r="AN258" s="20"/>
      <c r="AO258" s="20"/>
      <c r="AP258" s="20"/>
    </row>
    <row r="259" spans="1:42" ht="13.5">
      <c r="A259" s="55" t="s">
        <v>375</v>
      </c>
      <c r="B259" t="s">
        <v>376</v>
      </c>
      <c r="C259" s="59">
        <f t="shared" si="196"/>
        <v>7.333333333333333</v>
      </c>
      <c r="D259">
        <f t="shared" si="197"/>
        <v>154</v>
      </c>
      <c r="E259" s="2">
        <f t="shared" si="198"/>
        <v>21</v>
      </c>
      <c r="F259">
        <f t="shared" si="199"/>
        <v>1</v>
      </c>
      <c r="G259">
        <f t="shared" si="200"/>
        <v>3</v>
      </c>
      <c r="H259">
        <f t="shared" si="201"/>
        <v>5</v>
      </c>
      <c r="I259">
        <f t="shared" si="202"/>
        <v>7</v>
      </c>
      <c r="J259">
        <f t="shared" si="203"/>
        <v>3</v>
      </c>
      <c r="K259">
        <f t="shared" si="204"/>
        <v>2</v>
      </c>
      <c r="L259">
        <f t="shared" si="205"/>
        <v>0</v>
      </c>
      <c r="M259">
        <f t="shared" si="206"/>
        <v>0</v>
      </c>
      <c r="O259" s="30">
        <v>8</v>
      </c>
      <c r="P259" s="20">
        <v>8</v>
      </c>
      <c r="Q259" s="20">
        <v>6</v>
      </c>
      <c r="R259" s="20">
        <v>8</v>
      </c>
      <c r="S259" s="20">
        <v>5</v>
      </c>
      <c r="T259" s="20">
        <v>6</v>
      </c>
      <c r="U259" s="20">
        <v>7</v>
      </c>
      <c r="V259" s="20">
        <v>9</v>
      </c>
      <c r="W259" s="20">
        <v>7</v>
      </c>
      <c r="X259" s="20">
        <v>8</v>
      </c>
      <c r="Y259" s="20">
        <v>7</v>
      </c>
      <c r="Z259" s="20">
        <v>7</v>
      </c>
      <c r="AA259" s="20">
        <v>6</v>
      </c>
      <c r="AB259" s="20">
        <v>7</v>
      </c>
      <c r="AC259" s="20">
        <v>8</v>
      </c>
      <c r="AD259" s="20">
        <v>9</v>
      </c>
      <c r="AE259" s="29">
        <v>10</v>
      </c>
      <c r="AF259" s="19">
        <v>5</v>
      </c>
      <c r="AG259" s="30">
        <v>7</v>
      </c>
      <c r="AH259" s="30">
        <v>9</v>
      </c>
      <c r="AI259" s="30">
        <v>7</v>
      </c>
      <c r="AJ259" s="30"/>
      <c r="AK259" s="30"/>
      <c r="AL259" s="30"/>
      <c r="AM259" s="20"/>
      <c r="AN259" s="20"/>
      <c r="AO259" s="20"/>
      <c r="AP259" s="20"/>
    </row>
    <row r="260" spans="1:42" ht="13.5">
      <c r="A260" s="55" t="s">
        <v>742</v>
      </c>
      <c r="B260" t="s">
        <v>377</v>
      </c>
      <c r="C260" s="54">
        <f t="shared" si="196"/>
        <v>6.3</v>
      </c>
      <c r="D260">
        <f t="shared" si="197"/>
        <v>126</v>
      </c>
      <c r="E260" s="2">
        <f t="shared" si="198"/>
        <v>20</v>
      </c>
      <c r="F260">
        <f t="shared" si="199"/>
        <v>0</v>
      </c>
      <c r="G260">
        <f t="shared" si="200"/>
        <v>0</v>
      </c>
      <c r="H260">
        <f t="shared" si="201"/>
        <v>5</v>
      </c>
      <c r="I260">
        <f t="shared" si="202"/>
        <v>4</v>
      </c>
      <c r="J260">
        <f t="shared" si="203"/>
        <v>5</v>
      </c>
      <c r="K260">
        <f t="shared" si="204"/>
        <v>4</v>
      </c>
      <c r="L260">
        <f t="shared" si="205"/>
        <v>2</v>
      </c>
      <c r="M260">
        <f t="shared" si="206"/>
        <v>0</v>
      </c>
      <c r="O260" s="30">
        <v>6</v>
      </c>
      <c r="P260" s="20">
        <v>8</v>
      </c>
      <c r="Q260" s="20">
        <v>4</v>
      </c>
      <c r="R260" s="20">
        <v>6</v>
      </c>
      <c r="S260" s="19">
        <v>5</v>
      </c>
      <c r="T260" s="19">
        <v>6</v>
      </c>
      <c r="U260" s="20">
        <v>4</v>
      </c>
      <c r="V260" s="20">
        <v>7</v>
      </c>
      <c r="W260" s="20"/>
      <c r="X260" s="20">
        <v>7</v>
      </c>
      <c r="Y260" s="20">
        <v>8</v>
      </c>
      <c r="Z260" s="20">
        <v>8</v>
      </c>
      <c r="AA260" s="20">
        <v>6</v>
      </c>
      <c r="AB260" s="20">
        <v>7</v>
      </c>
      <c r="AC260" s="20">
        <v>5</v>
      </c>
      <c r="AD260" s="20">
        <v>6</v>
      </c>
      <c r="AE260" s="19">
        <v>5</v>
      </c>
      <c r="AF260" s="19">
        <v>5</v>
      </c>
      <c r="AG260" s="19">
        <v>8</v>
      </c>
      <c r="AH260" s="19">
        <v>8</v>
      </c>
      <c r="AI260" s="19">
        <v>7</v>
      </c>
      <c r="AJ260" s="30"/>
      <c r="AK260" s="30"/>
      <c r="AL260" s="30"/>
      <c r="AM260" s="20"/>
      <c r="AN260" s="20"/>
      <c r="AO260" s="20"/>
      <c r="AP260" s="20"/>
    </row>
    <row r="261" ht="13.5">
      <c r="A261" s="55"/>
    </row>
    <row r="262" ht="13.5">
      <c r="A262" s="55"/>
    </row>
  </sheetData>
  <sheetProtection/>
  <mergeCells count="6">
    <mergeCell ref="F9:M9"/>
    <mergeCell ref="A9:A10"/>
    <mergeCell ref="B9:B10"/>
    <mergeCell ref="C9:C10"/>
    <mergeCell ref="D9:D10"/>
    <mergeCell ref="E9:E10"/>
  </mergeCells>
  <conditionalFormatting sqref="F12:M260">
    <cfRule type="expression" priority="1" dxfId="0" stopIfTrue="1">
      <formula>$N12=F$10</formula>
    </cfRule>
  </conditionalFormatting>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J</cp:lastModifiedBy>
  <dcterms:created xsi:type="dcterms:W3CDTF">2002-10-13T15:47:35Z</dcterms:created>
  <dcterms:modified xsi:type="dcterms:W3CDTF">2010-04-24T10:00:34Z</dcterms:modified>
  <cp:category/>
  <cp:version/>
  <cp:contentType/>
  <cp:contentStatus/>
</cp:coreProperties>
</file>