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85" windowWidth="2155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<sst xmlns="http://schemas.openxmlformats.org/spreadsheetml/2006/main" count="6" uniqueCount="6">
  <si>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月日</t>
  </si>
  <si>
    <t>水位</t>
  </si>
  <si>
    <t>％</t>
  </si>
  <si>
    <t>ゲート</t>
  </si>
  <si>
    <t>http://www5a.biglobe.ne.jp/~suzenji/ikelevel.html</t>
  </si>
  <si>
    <t>B17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</si>
</sst>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20"/>
      <color indexed="12"/>
      <name val="ＭＳ Ｐゴシック"/>
      <family val="3"/>
    </font>
    <font>
      <sz val="9"/>
      <name val="ＭＳ Ｐゴシック"/>
      <family val="3"/>
    </font>
    <font>
      <b/>
      <sz val="9.75"/>
      <color indexed="48"/>
      <name val="ＭＳ Ｐゴシック"/>
      <family val="3"/>
    </font>
    <font>
      <b/>
      <sz val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9.25"/>
      <color indexed="48"/>
      <name val="ＭＳ Ｐゴシック"/>
      <family val="3"/>
    </font>
    <font>
      <b/>
      <sz val="9.25"/>
      <color indexed="10"/>
      <name val="ＭＳ Ｐゴシック"/>
      <family val="3"/>
    </font>
    <font>
      <b/>
      <sz val="11"/>
      <name val="ＭＳ Ｐゴシック"/>
      <family val="3"/>
    </font>
    <font>
      <b/>
      <sz val="10.75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75"/>
          <c:w val="0.9755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v>樋門開度ボルト#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Sheet1!$D$9:$D$127</c:f>
              <c:numCache/>
            </c:numRef>
          </c:cat>
          <c:val>
            <c:numRef>
              <c:f>Sheet1!$H$9:$H$127</c:f>
              <c:numCache/>
            </c:numRef>
          </c:val>
        </c:ser>
        <c:axId val="28150051"/>
        <c:axId val="52023868"/>
      </c:barChart>
      <c:lineChart>
        <c:grouping val="standard"/>
        <c:varyColors val="0"/>
        <c:ser>
          <c:idx val="0"/>
          <c:order val="1"/>
          <c:tx>
            <c:v>池水位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Sheet1!$E$9:$E$127</c:f>
              <c:numCache/>
            </c:numRef>
          </c:val>
          <c:smooth val="0"/>
        </c:ser>
        <c:axId val="65561629"/>
        <c:axId val="53183750"/>
      </c:line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868"/>
        <c:crosses val="autoZero"/>
        <c:auto val="0"/>
        <c:lblOffset val="100"/>
        <c:tickLblSkip val="1"/>
        <c:noMultiLvlLbl val="0"/>
      </c:catAx>
      <c:valAx>
        <c:axId val="52023868"/>
        <c:scaling>
          <c:orientation val="minMax"/>
          <c:max val="50"/>
          <c:min val="-270"/>
        </c:scaling>
        <c:axPos val="l"/>
        <c:delete val="0"/>
        <c:numFmt formatCode="General" sourceLinked="1"/>
        <c:majorTickMark val="in"/>
        <c:minorTickMark val="none"/>
        <c:tickLblPos val="nextTo"/>
        <c:crossAx val="28150051"/>
        <c:crossesAt val="1"/>
        <c:crossBetween val="between"/>
        <c:dispUnits/>
        <c:majorUnit val="10"/>
      </c:valAx>
      <c:catAx>
        <c:axId val="65561629"/>
        <c:scaling>
          <c:orientation val="minMax"/>
        </c:scaling>
        <c:axPos val="b"/>
        <c:delete val="1"/>
        <c:majorTickMark val="in"/>
        <c:minorTickMark val="none"/>
        <c:tickLblPos val="nextTo"/>
        <c:crossAx val="53183750"/>
        <c:crosses val="autoZero"/>
        <c:auto val="0"/>
        <c:lblOffset val="100"/>
        <c:noMultiLvlLbl val="0"/>
      </c:catAx>
      <c:valAx>
        <c:axId val="53183750"/>
        <c:scaling>
          <c:orientation val="minMax"/>
        </c:scaling>
        <c:axPos val="l"/>
        <c:delete val="1"/>
        <c:majorTickMark val="in"/>
        <c:minorTickMark val="none"/>
        <c:tickLblPos val="nextTo"/>
        <c:crossAx val="655616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長沢池水位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925"/>
          <c:w val="0.959"/>
          <c:h val="0.864"/>
        </c:manualLayout>
      </c:layout>
      <c:lineChart>
        <c:grouping val="standard"/>
        <c:varyColors val="0"/>
        <c:ser>
          <c:idx val="0"/>
          <c:order val="0"/>
          <c:tx>
            <c:v>池水位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Sheet1!$D$9:$D$127</c:f>
              <c:numCache>
                <c:ptCount val="119"/>
                <c:pt idx="0">
                  <c:v>615</c:v>
                </c:pt>
                <c:pt idx="1">
                  <c:v>616</c:v>
                </c:pt>
                <c:pt idx="2">
                  <c:v>617</c:v>
                </c:pt>
                <c:pt idx="3">
                  <c:v>618</c:v>
                </c:pt>
                <c:pt idx="4">
                  <c:v>619</c:v>
                </c:pt>
                <c:pt idx="5">
                  <c:v>620</c:v>
                </c:pt>
                <c:pt idx="6">
                  <c:v>621</c:v>
                </c:pt>
                <c:pt idx="7">
                  <c:v>622</c:v>
                </c:pt>
                <c:pt idx="8">
                  <c:v>623</c:v>
                </c:pt>
                <c:pt idx="9">
                  <c:v>624</c:v>
                </c:pt>
                <c:pt idx="10">
                  <c:v>625</c:v>
                </c:pt>
                <c:pt idx="11">
                  <c:v>626</c:v>
                </c:pt>
                <c:pt idx="12">
                  <c:v>627</c:v>
                </c:pt>
                <c:pt idx="13">
                  <c:v>628</c:v>
                </c:pt>
                <c:pt idx="14">
                  <c:v>629</c:v>
                </c:pt>
                <c:pt idx="15">
                  <c:v>630</c:v>
                </c:pt>
                <c:pt idx="16">
                  <c:v>701</c:v>
                </c:pt>
                <c:pt idx="17">
                  <c:v>702</c:v>
                </c:pt>
                <c:pt idx="18">
                  <c:v>703</c:v>
                </c:pt>
                <c:pt idx="19">
                  <c:v>704</c:v>
                </c:pt>
                <c:pt idx="20">
                  <c:v>705</c:v>
                </c:pt>
                <c:pt idx="21">
                  <c:v>706</c:v>
                </c:pt>
                <c:pt idx="22">
                  <c:v>707</c:v>
                </c:pt>
                <c:pt idx="23">
                  <c:v>708</c:v>
                </c:pt>
                <c:pt idx="24">
                  <c:v>709</c:v>
                </c:pt>
                <c:pt idx="25">
                  <c:v>710</c:v>
                </c:pt>
                <c:pt idx="26">
                  <c:v>711</c:v>
                </c:pt>
                <c:pt idx="27">
                  <c:v>712</c:v>
                </c:pt>
                <c:pt idx="28">
                  <c:v>713</c:v>
                </c:pt>
                <c:pt idx="29">
                  <c:v>714</c:v>
                </c:pt>
                <c:pt idx="30">
                  <c:v>715</c:v>
                </c:pt>
                <c:pt idx="31">
                  <c:v>716</c:v>
                </c:pt>
                <c:pt idx="32">
                  <c:v>717</c:v>
                </c:pt>
                <c:pt idx="33">
                  <c:v>718</c:v>
                </c:pt>
                <c:pt idx="34">
                  <c:v>719</c:v>
                </c:pt>
                <c:pt idx="35">
                  <c:v>720</c:v>
                </c:pt>
                <c:pt idx="36">
                  <c:v>721</c:v>
                </c:pt>
                <c:pt idx="37">
                  <c:v>722</c:v>
                </c:pt>
                <c:pt idx="38">
                  <c:v>723</c:v>
                </c:pt>
                <c:pt idx="39">
                  <c:v>724</c:v>
                </c:pt>
                <c:pt idx="40">
                  <c:v>725</c:v>
                </c:pt>
                <c:pt idx="41">
                  <c:v>726</c:v>
                </c:pt>
                <c:pt idx="42">
                  <c:v>727</c:v>
                </c:pt>
                <c:pt idx="43">
                  <c:v>728</c:v>
                </c:pt>
                <c:pt idx="44">
                  <c:v>729</c:v>
                </c:pt>
                <c:pt idx="45">
                  <c:v>730</c:v>
                </c:pt>
                <c:pt idx="46">
                  <c:v>731</c:v>
                </c:pt>
                <c:pt idx="47">
                  <c:v>801</c:v>
                </c:pt>
                <c:pt idx="48">
                  <c:v>802</c:v>
                </c:pt>
                <c:pt idx="49">
                  <c:v>803</c:v>
                </c:pt>
                <c:pt idx="50">
                  <c:v>804</c:v>
                </c:pt>
                <c:pt idx="51">
                  <c:v>805</c:v>
                </c:pt>
                <c:pt idx="52">
                  <c:v>806</c:v>
                </c:pt>
                <c:pt idx="53">
                  <c:v>807</c:v>
                </c:pt>
                <c:pt idx="54">
                  <c:v>808</c:v>
                </c:pt>
                <c:pt idx="55">
                  <c:v>809</c:v>
                </c:pt>
                <c:pt idx="56">
                  <c:v>810</c:v>
                </c:pt>
                <c:pt idx="57">
                  <c:v>811</c:v>
                </c:pt>
                <c:pt idx="58">
                  <c:v>812</c:v>
                </c:pt>
                <c:pt idx="59">
                  <c:v>813</c:v>
                </c:pt>
                <c:pt idx="60">
                  <c:v>814</c:v>
                </c:pt>
                <c:pt idx="61">
                  <c:v>815</c:v>
                </c:pt>
                <c:pt idx="62">
                  <c:v>816</c:v>
                </c:pt>
                <c:pt idx="63">
                  <c:v>817</c:v>
                </c:pt>
                <c:pt idx="64">
                  <c:v>818</c:v>
                </c:pt>
                <c:pt idx="65">
                  <c:v>819</c:v>
                </c:pt>
                <c:pt idx="66">
                  <c:v>820</c:v>
                </c:pt>
                <c:pt idx="67">
                  <c:v>821</c:v>
                </c:pt>
                <c:pt idx="68">
                  <c:v>822</c:v>
                </c:pt>
                <c:pt idx="69">
                  <c:v>823</c:v>
                </c:pt>
                <c:pt idx="70">
                  <c:v>824</c:v>
                </c:pt>
                <c:pt idx="71">
                  <c:v>825</c:v>
                </c:pt>
                <c:pt idx="72">
                  <c:v>826</c:v>
                </c:pt>
                <c:pt idx="73">
                  <c:v>827</c:v>
                </c:pt>
                <c:pt idx="74">
                  <c:v>828</c:v>
                </c:pt>
                <c:pt idx="75">
                  <c:v>829</c:v>
                </c:pt>
                <c:pt idx="76">
                  <c:v>830</c:v>
                </c:pt>
                <c:pt idx="77">
                  <c:v>831</c:v>
                </c:pt>
                <c:pt idx="78">
                  <c:v>901</c:v>
                </c:pt>
                <c:pt idx="79">
                  <c:v>902</c:v>
                </c:pt>
                <c:pt idx="80">
                  <c:v>903</c:v>
                </c:pt>
                <c:pt idx="81">
                  <c:v>904</c:v>
                </c:pt>
                <c:pt idx="82">
                  <c:v>905</c:v>
                </c:pt>
                <c:pt idx="83">
                  <c:v>906</c:v>
                </c:pt>
                <c:pt idx="84">
                  <c:v>907</c:v>
                </c:pt>
                <c:pt idx="85">
                  <c:v>908</c:v>
                </c:pt>
                <c:pt idx="86">
                  <c:v>909</c:v>
                </c:pt>
                <c:pt idx="87">
                  <c:v>910</c:v>
                </c:pt>
                <c:pt idx="88">
                  <c:v>911</c:v>
                </c:pt>
                <c:pt idx="89">
                  <c:v>912</c:v>
                </c:pt>
                <c:pt idx="90">
                  <c:v>913</c:v>
                </c:pt>
                <c:pt idx="91">
                  <c:v>914</c:v>
                </c:pt>
                <c:pt idx="92">
                  <c:v>915</c:v>
                </c:pt>
                <c:pt idx="93">
                  <c:v>916</c:v>
                </c:pt>
                <c:pt idx="94">
                  <c:v>917</c:v>
                </c:pt>
                <c:pt idx="95">
                  <c:v>918</c:v>
                </c:pt>
                <c:pt idx="96">
                  <c:v>919</c:v>
                </c:pt>
                <c:pt idx="97">
                  <c:v>920</c:v>
                </c:pt>
                <c:pt idx="98">
                  <c:v>921</c:v>
                </c:pt>
                <c:pt idx="99">
                  <c:v>922</c:v>
                </c:pt>
                <c:pt idx="100">
                  <c:v>923</c:v>
                </c:pt>
                <c:pt idx="101">
                  <c:v>924</c:v>
                </c:pt>
                <c:pt idx="102">
                  <c:v>925</c:v>
                </c:pt>
                <c:pt idx="103">
                  <c:v>926</c:v>
                </c:pt>
                <c:pt idx="104">
                  <c:v>927</c:v>
                </c:pt>
                <c:pt idx="105">
                  <c:v>928</c:v>
                </c:pt>
                <c:pt idx="106">
                  <c:v>929</c:v>
                </c:pt>
                <c:pt idx="107">
                  <c:v>930</c:v>
                </c:pt>
                <c:pt idx="108">
                  <c:v>1010</c:v>
                </c:pt>
                <c:pt idx="109">
                  <c:v>1001</c:v>
                </c:pt>
                <c:pt idx="110">
                  <c:v>1002</c:v>
                </c:pt>
                <c:pt idx="111">
                  <c:v>1003</c:v>
                </c:pt>
                <c:pt idx="112">
                  <c:v>1004</c:v>
                </c:pt>
                <c:pt idx="113">
                  <c:v>1005</c:v>
                </c:pt>
                <c:pt idx="114">
                  <c:v>1006</c:v>
                </c:pt>
                <c:pt idx="115">
                  <c:v>1007</c:v>
                </c:pt>
                <c:pt idx="116">
                  <c:v>1008</c:v>
                </c:pt>
                <c:pt idx="117">
                  <c:v>1009</c:v>
                </c:pt>
                <c:pt idx="118">
                  <c:v>1010</c:v>
                </c:pt>
              </c:numCache>
            </c:numRef>
          </c:cat>
          <c:val>
            <c:numRef>
              <c:f>Sheet1!$E$9:$E$127</c:f>
              <c:numCache>
                <c:ptCount val="119"/>
                <c:pt idx="0">
                  <c:v>-65</c:v>
                </c:pt>
                <c:pt idx="1">
                  <c:v>-67</c:v>
                </c:pt>
                <c:pt idx="2">
                  <c:v>-73</c:v>
                </c:pt>
                <c:pt idx="3">
                  <c:v>-78</c:v>
                </c:pt>
                <c:pt idx="4">
                  <c:v>-82</c:v>
                </c:pt>
                <c:pt idx="5">
                  <c:v>-77</c:v>
                </c:pt>
                <c:pt idx="6">
                  <c:v>-59</c:v>
                </c:pt>
                <c:pt idx="7">
                  <c:v>-55</c:v>
                </c:pt>
                <c:pt idx="8">
                  <c:v>-59</c:v>
                </c:pt>
                <c:pt idx="9">
                  <c:v>-62</c:v>
                </c:pt>
                <c:pt idx="10">
                  <c:v>-64</c:v>
                </c:pt>
                <c:pt idx="11">
                  <c:v>-66</c:v>
                </c:pt>
                <c:pt idx="12">
                  <c:v>-67</c:v>
                </c:pt>
                <c:pt idx="13">
                  <c:v>-69</c:v>
                </c:pt>
                <c:pt idx="14">
                  <c:v>-65</c:v>
                </c:pt>
                <c:pt idx="15">
                  <c:v>-65</c:v>
                </c:pt>
                <c:pt idx="16">
                  <c:v>-67</c:v>
                </c:pt>
                <c:pt idx="17">
                  <c:v>-67</c:v>
                </c:pt>
                <c:pt idx="18">
                  <c:v>-67</c:v>
                </c:pt>
                <c:pt idx="19">
                  <c:v>-68</c:v>
                </c:pt>
                <c:pt idx="20">
                  <c:v>-68</c:v>
                </c:pt>
                <c:pt idx="21">
                  <c:v>-69</c:v>
                </c:pt>
                <c:pt idx="22">
                  <c:v>-70</c:v>
                </c:pt>
                <c:pt idx="23">
                  <c:v>-72</c:v>
                </c:pt>
                <c:pt idx="24">
                  <c:v>-75</c:v>
                </c:pt>
                <c:pt idx="25">
                  <c:v>-78</c:v>
                </c:pt>
                <c:pt idx="26">
                  <c:v>-82</c:v>
                </c:pt>
                <c:pt idx="27">
                  <c:v>-85</c:v>
                </c:pt>
                <c:pt idx="28">
                  <c:v>-89</c:v>
                </c:pt>
                <c:pt idx="29">
                  <c:v>-92</c:v>
                </c:pt>
                <c:pt idx="30">
                  <c:v>-96</c:v>
                </c:pt>
                <c:pt idx="31">
                  <c:v>-98</c:v>
                </c:pt>
                <c:pt idx="32">
                  <c:v>-102</c:v>
                </c:pt>
                <c:pt idx="33">
                  <c:v>-106</c:v>
                </c:pt>
                <c:pt idx="34">
                  <c:v>-108</c:v>
                </c:pt>
                <c:pt idx="35">
                  <c:v>-109</c:v>
                </c:pt>
                <c:pt idx="36">
                  <c:v>-112</c:v>
                </c:pt>
                <c:pt idx="37">
                  <c:v>-114</c:v>
                </c:pt>
                <c:pt idx="38">
                  <c:v>-117</c:v>
                </c:pt>
                <c:pt idx="39">
                  <c:v>-118</c:v>
                </c:pt>
                <c:pt idx="40">
                  <c:v>-121</c:v>
                </c:pt>
                <c:pt idx="41">
                  <c:v>-123</c:v>
                </c:pt>
                <c:pt idx="42">
                  <c:v>-125</c:v>
                </c:pt>
                <c:pt idx="43">
                  <c:v>-127</c:v>
                </c:pt>
                <c:pt idx="44">
                  <c:v>-131</c:v>
                </c:pt>
                <c:pt idx="45">
                  <c:v>-133</c:v>
                </c:pt>
                <c:pt idx="46">
                  <c:v>-136</c:v>
                </c:pt>
                <c:pt idx="47">
                  <c:v>-138</c:v>
                </c:pt>
                <c:pt idx="48">
                  <c:v>-141</c:v>
                </c:pt>
                <c:pt idx="49">
                  <c:v>-143</c:v>
                </c:pt>
                <c:pt idx="50">
                  <c:v>-146</c:v>
                </c:pt>
                <c:pt idx="51">
                  <c:v>-148</c:v>
                </c:pt>
                <c:pt idx="52">
                  <c:v>-151</c:v>
                </c:pt>
                <c:pt idx="53">
                  <c:v>-153</c:v>
                </c:pt>
                <c:pt idx="54">
                  <c:v>-156</c:v>
                </c:pt>
                <c:pt idx="55">
                  <c:v>-159</c:v>
                </c:pt>
                <c:pt idx="56">
                  <c:v>-162</c:v>
                </c:pt>
                <c:pt idx="57">
                  <c:v>-165</c:v>
                </c:pt>
                <c:pt idx="58">
                  <c:v>-168</c:v>
                </c:pt>
                <c:pt idx="59">
                  <c:v>-171</c:v>
                </c:pt>
                <c:pt idx="60">
                  <c:v>-177</c:v>
                </c:pt>
                <c:pt idx="61">
                  <c:v>-180</c:v>
                </c:pt>
                <c:pt idx="62">
                  <c:v>-182</c:v>
                </c:pt>
                <c:pt idx="63">
                  <c:v>-182</c:v>
                </c:pt>
                <c:pt idx="64">
                  <c:v>-183</c:v>
                </c:pt>
                <c:pt idx="65">
                  <c:v>-185</c:v>
                </c:pt>
                <c:pt idx="66">
                  <c:v>-185</c:v>
                </c:pt>
                <c:pt idx="67">
                  <c:v>-187</c:v>
                </c:pt>
                <c:pt idx="68">
                  <c:v>-190</c:v>
                </c:pt>
                <c:pt idx="69">
                  <c:v>-186</c:v>
                </c:pt>
                <c:pt idx="70">
                  <c:v>-188</c:v>
                </c:pt>
                <c:pt idx="71">
                  <c:v>-190</c:v>
                </c:pt>
                <c:pt idx="72">
                  <c:v>-193</c:v>
                </c:pt>
                <c:pt idx="73">
                  <c:v>-196</c:v>
                </c:pt>
                <c:pt idx="74">
                  <c:v>-185</c:v>
                </c:pt>
                <c:pt idx="75">
                  <c:v>-184</c:v>
                </c:pt>
                <c:pt idx="76">
                  <c:v>-186</c:v>
                </c:pt>
                <c:pt idx="77">
                  <c:v>-188</c:v>
                </c:pt>
                <c:pt idx="78">
                  <c:v>-191</c:v>
                </c:pt>
                <c:pt idx="79">
                  <c:v>-192</c:v>
                </c:pt>
                <c:pt idx="80">
                  <c:v>-192</c:v>
                </c:pt>
                <c:pt idx="81">
                  <c:v>-195</c:v>
                </c:pt>
                <c:pt idx="82">
                  <c:v>-199</c:v>
                </c:pt>
                <c:pt idx="83">
                  <c:v>-202</c:v>
                </c:pt>
                <c:pt idx="84">
                  <c:v>-205</c:v>
                </c:pt>
                <c:pt idx="85">
                  <c:v>-208</c:v>
                </c:pt>
                <c:pt idx="86">
                  <c:v>-213</c:v>
                </c:pt>
                <c:pt idx="87">
                  <c:v>-218</c:v>
                </c:pt>
                <c:pt idx="88">
                  <c:v>-222</c:v>
                </c:pt>
                <c:pt idx="89">
                  <c:v>-227</c:v>
                </c:pt>
                <c:pt idx="90">
                  <c:v>-230</c:v>
                </c:pt>
                <c:pt idx="91">
                  <c:v>-234</c:v>
                </c:pt>
                <c:pt idx="92">
                  <c:v>-234</c:v>
                </c:pt>
                <c:pt idx="93">
                  <c:v>-225</c:v>
                </c:pt>
                <c:pt idx="94">
                  <c:v>-226</c:v>
                </c:pt>
                <c:pt idx="95">
                  <c:v>-225</c:v>
                </c:pt>
                <c:pt idx="96">
                  <c:v>-228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Sheet1!$D$9:$D$127</c:f>
              <c:numCache>
                <c:ptCount val="119"/>
                <c:pt idx="0">
                  <c:v>615</c:v>
                </c:pt>
                <c:pt idx="1">
                  <c:v>616</c:v>
                </c:pt>
                <c:pt idx="2">
                  <c:v>617</c:v>
                </c:pt>
                <c:pt idx="3">
                  <c:v>618</c:v>
                </c:pt>
                <c:pt idx="4">
                  <c:v>619</c:v>
                </c:pt>
                <c:pt idx="5">
                  <c:v>620</c:v>
                </c:pt>
                <c:pt idx="6">
                  <c:v>621</c:v>
                </c:pt>
                <c:pt idx="7">
                  <c:v>622</c:v>
                </c:pt>
                <c:pt idx="8">
                  <c:v>623</c:v>
                </c:pt>
                <c:pt idx="9">
                  <c:v>624</c:v>
                </c:pt>
                <c:pt idx="10">
                  <c:v>625</c:v>
                </c:pt>
                <c:pt idx="11">
                  <c:v>626</c:v>
                </c:pt>
                <c:pt idx="12">
                  <c:v>627</c:v>
                </c:pt>
                <c:pt idx="13">
                  <c:v>628</c:v>
                </c:pt>
                <c:pt idx="14">
                  <c:v>629</c:v>
                </c:pt>
                <c:pt idx="15">
                  <c:v>630</c:v>
                </c:pt>
                <c:pt idx="16">
                  <c:v>701</c:v>
                </c:pt>
                <c:pt idx="17">
                  <c:v>702</c:v>
                </c:pt>
                <c:pt idx="18">
                  <c:v>703</c:v>
                </c:pt>
                <c:pt idx="19">
                  <c:v>704</c:v>
                </c:pt>
                <c:pt idx="20">
                  <c:v>705</c:v>
                </c:pt>
                <c:pt idx="21">
                  <c:v>706</c:v>
                </c:pt>
                <c:pt idx="22">
                  <c:v>707</c:v>
                </c:pt>
                <c:pt idx="23">
                  <c:v>708</c:v>
                </c:pt>
                <c:pt idx="24">
                  <c:v>709</c:v>
                </c:pt>
                <c:pt idx="25">
                  <c:v>710</c:v>
                </c:pt>
                <c:pt idx="26">
                  <c:v>711</c:v>
                </c:pt>
                <c:pt idx="27">
                  <c:v>712</c:v>
                </c:pt>
                <c:pt idx="28">
                  <c:v>713</c:v>
                </c:pt>
                <c:pt idx="29">
                  <c:v>714</c:v>
                </c:pt>
                <c:pt idx="30">
                  <c:v>715</c:v>
                </c:pt>
                <c:pt idx="31">
                  <c:v>716</c:v>
                </c:pt>
                <c:pt idx="32">
                  <c:v>717</c:v>
                </c:pt>
                <c:pt idx="33">
                  <c:v>718</c:v>
                </c:pt>
                <c:pt idx="34">
                  <c:v>719</c:v>
                </c:pt>
                <c:pt idx="35">
                  <c:v>720</c:v>
                </c:pt>
                <c:pt idx="36">
                  <c:v>721</c:v>
                </c:pt>
                <c:pt idx="37">
                  <c:v>722</c:v>
                </c:pt>
                <c:pt idx="38">
                  <c:v>723</c:v>
                </c:pt>
                <c:pt idx="39">
                  <c:v>724</c:v>
                </c:pt>
                <c:pt idx="40">
                  <c:v>725</c:v>
                </c:pt>
                <c:pt idx="41">
                  <c:v>726</c:v>
                </c:pt>
                <c:pt idx="42">
                  <c:v>727</c:v>
                </c:pt>
                <c:pt idx="43">
                  <c:v>728</c:v>
                </c:pt>
                <c:pt idx="44">
                  <c:v>729</c:v>
                </c:pt>
                <c:pt idx="45">
                  <c:v>730</c:v>
                </c:pt>
                <c:pt idx="46">
                  <c:v>731</c:v>
                </c:pt>
                <c:pt idx="47">
                  <c:v>801</c:v>
                </c:pt>
                <c:pt idx="48">
                  <c:v>802</c:v>
                </c:pt>
                <c:pt idx="49">
                  <c:v>803</c:v>
                </c:pt>
                <c:pt idx="50">
                  <c:v>804</c:v>
                </c:pt>
                <c:pt idx="51">
                  <c:v>805</c:v>
                </c:pt>
                <c:pt idx="52">
                  <c:v>806</c:v>
                </c:pt>
                <c:pt idx="53">
                  <c:v>807</c:v>
                </c:pt>
                <c:pt idx="54">
                  <c:v>808</c:v>
                </c:pt>
                <c:pt idx="55">
                  <c:v>809</c:v>
                </c:pt>
                <c:pt idx="56">
                  <c:v>810</c:v>
                </c:pt>
                <c:pt idx="57">
                  <c:v>811</c:v>
                </c:pt>
                <c:pt idx="58">
                  <c:v>812</c:v>
                </c:pt>
                <c:pt idx="59">
                  <c:v>813</c:v>
                </c:pt>
                <c:pt idx="60">
                  <c:v>814</c:v>
                </c:pt>
                <c:pt idx="61">
                  <c:v>815</c:v>
                </c:pt>
                <c:pt idx="62">
                  <c:v>816</c:v>
                </c:pt>
                <c:pt idx="63">
                  <c:v>817</c:v>
                </c:pt>
                <c:pt idx="64">
                  <c:v>818</c:v>
                </c:pt>
                <c:pt idx="65">
                  <c:v>819</c:v>
                </c:pt>
                <c:pt idx="66">
                  <c:v>820</c:v>
                </c:pt>
                <c:pt idx="67">
                  <c:v>821</c:v>
                </c:pt>
                <c:pt idx="68">
                  <c:v>822</c:v>
                </c:pt>
                <c:pt idx="69">
                  <c:v>823</c:v>
                </c:pt>
                <c:pt idx="70">
                  <c:v>824</c:v>
                </c:pt>
                <c:pt idx="71">
                  <c:v>825</c:v>
                </c:pt>
                <c:pt idx="72">
                  <c:v>826</c:v>
                </c:pt>
                <c:pt idx="73">
                  <c:v>827</c:v>
                </c:pt>
                <c:pt idx="74">
                  <c:v>828</c:v>
                </c:pt>
                <c:pt idx="75">
                  <c:v>829</c:v>
                </c:pt>
                <c:pt idx="76">
                  <c:v>830</c:v>
                </c:pt>
                <c:pt idx="77">
                  <c:v>831</c:v>
                </c:pt>
                <c:pt idx="78">
                  <c:v>901</c:v>
                </c:pt>
                <c:pt idx="79">
                  <c:v>902</c:v>
                </c:pt>
                <c:pt idx="80">
                  <c:v>903</c:v>
                </c:pt>
                <c:pt idx="81">
                  <c:v>904</c:v>
                </c:pt>
                <c:pt idx="82">
                  <c:v>905</c:v>
                </c:pt>
                <c:pt idx="83">
                  <c:v>906</c:v>
                </c:pt>
                <c:pt idx="84">
                  <c:v>907</c:v>
                </c:pt>
                <c:pt idx="85">
                  <c:v>908</c:v>
                </c:pt>
                <c:pt idx="86">
                  <c:v>909</c:v>
                </c:pt>
                <c:pt idx="87">
                  <c:v>910</c:v>
                </c:pt>
                <c:pt idx="88">
                  <c:v>911</c:v>
                </c:pt>
                <c:pt idx="89">
                  <c:v>912</c:v>
                </c:pt>
                <c:pt idx="90">
                  <c:v>913</c:v>
                </c:pt>
                <c:pt idx="91">
                  <c:v>914</c:v>
                </c:pt>
                <c:pt idx="92">
                  <c:v>915</c:v>
                </c:pt>
                <c:pt idx="93">
                  <c:v>916</c:v>
                </c:pt>
                <c:pt idx="94">
                  <c:v>917</c:v>
                </c:pt>
                <c:pt idx="95">
                  <c:v>918</c:v>
                </c:pt>
                <c:pt idx="96">
                  <c:v>919</c:v>
                </c:pt>
                <c:pt idx="97">
                  <c:v>920</c:v>
                </c:pt>
                <c:pt idx="98">
                  <c:v>921</c:v>
                </c:pt>
                <c:pt idx="99">
                  <c:v>922</c:v>
                </c:pt>
                <c:pt idx="100">
                  <c:v>923</c:v>
                </c:pt>
                <c:pt idx="101">
                  <c:v>924</c:v>
                </c:pt>
                <c:pt idx="102">
                  <c:v>925</c:v>
                </c:pt>
                <c:pt idx="103">
                  <c:v>926</c:v>
                </c:pt>
                <c:pt idx="104">
                  <c:v>927</c:v>
                </c:pt>
                <c:pt idx="105">
                  <c:v>928</c:v>
                </c:pt>
                <c:pt idx="106">
                  <c:v>929</c:v>
                </c:pt>
                <c:pt idx="107">
                  <c:v>930</c:v>
                </c:pt>
                <c:pt idx="108">
                  <c:v>1010</c:v>
                </c:pt>
                <c:pt idx="109">
                  <c:v>1001</c:v>
                </c:pt>
                <c:pt idx="110">
                  <c:v>1002</c:v>
                </c:pt>
                <c:pt idx="111">
                  <c:v>1003</c:v>
                </c:pt>
                <c:pt idx="112">
                  <c:v>1004</c:v>
                </c:pt>
                <c:pt idx="113">
                  <c:v>1005</c:v>
                </c:pt>
                <c:pt idx="114">
                  <c:v>1006</c:v>
                </c:pt>
                <c:pt idx="115">
                  <c:v>1007</c:v>
                </c:pt>
                <c:pt idx="116">
                  <c:v>1008</c:v>
                </c:pt>
                <c:pt idx="117">
                  <c:v>1009</c:v>
                </c:pt>
                <c:pt idx="118">
                  <c:v>1010</c:v>
                </c:pt>
              </c:numCache>
            </c:numRef>
          </c:cat>
          <c:val>
            <c:numRef>
              <c:f>Sheet1!$I$9:$I$127</c:f>
              <c:numCache>
                <c:ptCount val="119"/>
                <c:pt idx="0">
                  <c:v>-100</c:v>
                </c:pt>
                <c:pt idx="1">
                  <c:v>-105</c:v>
                </c:pt>
                <c:pt idx="2">
                  <c:v>-112</c:v>
                </c:pt>
                <c:pt idx="3">
                  <c:v>-117</c:v>
                </c:pt>
                <c:pt idx="4">
                  <c:v>-123</c:v>
                </c:pt>
                <c:pt idx="5">
                  <c:v>-127</c:v>
                </c:pt>
                <c:pt idx="6">
                  <c:v>-133</c:v>
                </c:pt>
                <c:pt idx="7">
                  <c:v>-135</c:v>
                </c:pt>
                <c:pt idx="8">
                  <c:v>-134</c:v>
                </c:pt>
                <c:pt idx="9">
                  <c:v>-135</c:v>
                </c:pt>
                <c:pt idx="10">
                  <c:v>-135</c:v>
                </c:pt>
                <c:pt idx="11">
                  <c:v>-139</c:v>
                </c:pt>
                <c:pt idx="12">
                  <c:v>-141</c:v>
                </c:pt>
                <c:pt idx="13">
                  <c:v>-144</c:v>
                </c:pt>
                <c:pt idx="14">
                  <c:v>-147</c:v>
                </c:pt>
                <c:pt idx="15">
                  <c:v>-141</c:v>
                </c:pt>
                <c:pt idx="16">
                  <c:v>-141</c:v>
                </c:pt>
                <c:pt idx="17">
                  <c:v>-134</c:v>
                </c:pt>
                <c:pt idx="18">
                  <c:v>-114</c:v>
                </c:pt>
                <c:pt idx="19">
                  <c:v>-104</c:v>
                </c:pt>
                <c:pt idx="20">
                  <c:v>-79</c:v>
                </c:pt>
                <c:pt idx="21">
                  <c:v>-71</c:v>
                </c:pt>
                <c:pt idx="22">
                  <c:v>-55</c:v>
                </c:pt>
                <c:pt idx="23">
                  <c:v>-57</c:v>
                </c:pt>
                <c:pt idx="24">
                  <c:v>-61</c:v>
                </c:pt>
                <c:pt idx="25">
                  <c:v>-62</c:v>
                </c:pt>
                <c:pt idx="26">
                  <c:v>-62</c:v>
                </c:pt>
                <c:pt idx="27">
                  <c:v>-63</c:v>
                </c:pt>
                <c:pt idx="28">
                  <c:v>-63</c:v>
                </c:pt>
                <c:pt idx="29">
                  <c:v>-59</c:v>
                </c:pt>
                <c:pt idx="30">
                  <c:v>-61</c:v>
                </c:pt>
                <c:pt idx="31">
                  <c:v>-63</c:v>
                </c:pt>
                <c:pt idx="32">
                  <c:v>-60</c:v>
                </c:pt>
                <c:pt idx="33">
                  <c:v>-62</c:v>
                </c:pt>
                <c:pt idx="34">
                  <c:v>-63</c:v>
                </c:pt>
                <c:pt idx="35">
                  <c:v>-65</c:v>
                </c:pt>
                <c:pt idx="36">
                  <c:v>-65</c:v>
                </c:pt>
                <c:pt idx="37">
                  <c:v>-67</c:v>
                </c:pt>
                <c:pt idx="38">
                  <c:v>-67</c:v>
                </c:pt>
                <c:pt idx="39">
                  <c:v>-70</c:v>
                </c:pt>
                <c:pt idx="40">
                  <c:v>-73</c:v>
                </c:pt>
                <c:pt idx="41">
                  <c:v>-76</c:v>
                </c:pt>
                <c:pt idx="42">
                  <c:v>-78</c:v>
                </c:pt>
                <c:pt idx="43">
                  <c:v>-82</c:v>
                </c:pt>
                <c:pt idx="44">
                  <c:v>-86</c:v>
                </c:pt>
                <c:pt idx="45">
                  <c:v>-90</c:v>
                </c:pt>
                <c:pt idx="46">
                  <c:v>-93</c:v>
                </c:pt>
                <c:pt idx="47">
                  <c:v>-97</c:v>
                </c:pt>
                <c:pt idx="48">
                  <c:v>-101</c:v>
                </c:pt>
                <c:pt idx="49">
                  <c:v>-79</c:v>
                </c:pt>
                <c:pt idx="50">
                  <c:v>-79</c:v>
                </c:pt>
                <c:pt idx="51">
                  <c:v>-79</c:v>
                </c:pt>
                <c:pt idx="52">
                  <c:v>-80</c:v>
                </c:pt>
                <c:pt idx="53">
                  <c:v>-82</c:v>
                </c:pt>
                <c:pt idx="54">
                  <c:v>-84</c:v>
                </c:pt>
                <c:pt idx="55">
                  <c:v>-89</c:v>
                </c:pt>
                <c:pt idx="56">
                  <c:v>-90</c:v>
                </c:pt>
                <c:pt idx="57">
                  <c:v>-94</c:v>
                </c:pt>
                <c:pt idx="58">
                  <c:v>-98</c:v>
                </c:pt>
                <c:pt idx="59">
                  <c:v>-102</c:v>
                </c:pt>
                <c:pt idx="60">
                  <c:v>-106</c:v>
                </c:pt>
                <c:pt idx="61">
                  <c:v>-109</c:v>
                </c:pt>
                <c:pt idx="62">
                  <c:v>-113</c:v>
                </c:pt>
                <c:pt idx="63">
                  <c:v>-116</c:v>
                </c:pt>
                <c:pt idx="64">
                  <c:v>-119</c:v>
                </c:pt>
                <c:pt idx="65">
                  <c:v>-123</c:v>
                </c:pt>
                <c:pt idx="66">
                  <c:v>-127</c:v>
                </c:pt>
                <c:pt idx="67">
                  <c:v>-130</c:v>
                </c:pt>
                <c:pt idx="68">
                  <c:v>-134</c:v>
                </c:pt>
                <c:pt idx="69">
                  <c:v>-133</c:v>
                </c:pt>
                <c:pt idx="70">
                  <c:v>-135</c:v>
                </c:pt>
                <c:pt idx="71">
                  <c:v>-139</c:v>
                </c:pt>
                <c:pt idx="72">
                  <c:v>-142</c:v>
                </c:pt>
                <c:pt idx="73">
                  <c:v>-144</c:v>
                </c:pt>
                <c:pt idx="74">
                  <c:v>-147</c:v>
                </c:pt>
                <c:pt idx="75">
                  <c:v>-150</c:v>
                </c:pt>
                <c:pt idx="76">
                  <c:v>-149</c:v>
                </c:pt>
                <c:pt idx="77">
                  <c:v>-150</c:v>
                </c:pt>
                <c:pt idx="78">
                  <c:v>-151</c:v>
                </c:pt>
                <c:pt idx="79">
                  <c:v>-153</c:v>
                </c:pt>
                <c:pt idx="80">
                  <c:v>-153</c:v>
                </c:pt>
                <c:pt idx="81">
                  <c:v>-155</c:v>
                </c:pt>
                <c:pt idx="82">
                  <c:v>-157</c:v>
                </c:pt>
                <c:pt idx="83">
                  <c:v>-161</c:v>
                </c:pt>
                <c:pt idx="84">
                  <c:v>-164</c:v>
                </c:pt>
                <c:pt idx="85">
                  <c:v>-166</c:v>
                </c:pt>
                <c:pt idx="86">
                  <c:v>-170</c:v>
                </c:pt>
                <c:pt idx="87">
                  <c:v>-172</c:v>
                </c:pt>
                <c:pt idx="88">
                  <c:v>-174</c:v>
                </c:pt>
                <c:pt idx="89">
                  <c:v>-177</c:v>
                </c:pt>
                <c:pt idx="90">
                  <c:v>-181</c:v>
                </c:pt>
                <c:pt idx="91">
                  <c:v>-184</c:v>
                </c:pt>
                <c:pt idx="92">
                  <c:v>-185</c:v>
                </c:pt>
                <c:pt idx="93">
                  <c:v>-187</c:v>
                </c:pt>
                <c:pt idx="94">
                  <c:v>-185</c:v>
                </c:pt>
                <c:pt idx="95">
                  <c:v>-187</c:v>
                </c:pt>
                <c:pt idx="96">
                  <c:v>-189</c:v>
                </c:pt>
                <c:pt idx="97">
                  <c:v>-192</c:v>
                </c:pt>
                <c:pt idx="98">
                  <c:v>-195</c:v>
                </c:pt>
                <c:pt idx="99">
                  <c:v>-199</c:v>
                </c:pt>
                <c:pt idx="100">
                  <c:v>-201</c:v>
                </c:pt>
                <c:pt idx="101">
                  <c:v>-205</c:v>
                </c:pt>
                <c:pt idx="102">
                  <c:v>-207</c:v>
                </c:pt>
                <c:pt idx="103">
                  <c:v>-209</c:v>
                </c:pt>
                <c:pt idx="104">
                  <c:v>-212</c:v>
                </c:pt>
                <c:pt idx="105">
                  <c:v>-214</c:v>
                </c:pt>
                <c:pt idx="106">
                  <c:v>-216</c:v>
                </c:pt>
                <c:pt idx="107">
                  <c:v>-219</c:v>
                </c:pt>
                <c:pt idx="108">
                  <c:v>-221</c:v>
                </c:pt>
                <c:pt idx="109">
                  <c:v>-223</c:v>
                </c:pt>
                <c:pt idx="110">
                  <c:v>-226</c:v>
                </c:pt>
                <c:pt idx="111">
                  <c:v>-229</c:v>
                </c:pt>
                <c:pt idx="112">
                  <c:v>-232</c:v>
                </c:pt>
                <c:pt idx="113">
                  <c:v>-236</c:v>
                </c:pt>
              </c:numCache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月日</a:t>
                </a:r>
              </a:p>
            </c:rich>
          </c:tx>
          <c:layout>
            <c:manualLayout>
              <c:xMode val="factor"/>
              <c:yMode val="factor"/>
              <c:x val="0.258"/>
              <c:y val="-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6464"/>
        <c:crosses val="autoZero"/>
        <c:auto val="0"/>
        <c:lblOffset val="100"/>
        <c:tickLblSkip val="1"/>
        <c:noMultiLvlLbl val="0"/>
      </c:catAx>
      <c:valAx>
        <c:axId val="12916464"/>
        <c:scaling>
          <c:orientation val="minMax"/>
          <c:max val="0"/>
          <c:min val="-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池レベル（cm）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917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Sheet3!$C$6:$C$113</c:f>
              <c:numCache/>
            </c:numRef>
          </c:cat>
          <c:val>
            <c:numRef>
              <c:f>Sheet3!$D$6:$D$113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Sheet3!$C$6:$C$113</c:f>
              <c:numCache/>
            </c:numRef>
          </c:cat>
          <c:val>
            <c:numRef>
              <c:f>Sheet3!$D$6:$D$83</c:f>
              <c:numCache/>
            </c:numRef>
          </c:val>
          <c:smooth val="0"/>
        </c:ser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00634"/>
        <c:crosses val="autoZero"/>
        <c:auto val="1"/>
        <c:lblOffset val="100"/>
        <c:noMultiLvlLbl val="0"/>
      </c:catAx>
      <c:valAx>
        <c:axId val="396006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3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0.38525</cdr:y>
    </cdr:from>
    <cdr:to>
      <cdr:x>0.967</cdr:x>
      <cdr:y>0.3895</cdr:y>
    </cdr:to>
    <cdr:sp>
      <cdr:nvSpPr>
        <cdr:cNvPr id="1" name="Line 1"/>
        <cdr:cNvSpPr>
          <a:spLocks/>
        </cdr:cNvSpPr>
      </cdr:nvSpPr>
      <cdr:spPr>
        <a:xfrm flipV="1">
          <a:off x="600075" y="2324100"/>
          <a:ext cx="7086600" cy="28575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0.27025</cdr:y>
    </cdr:from>
    <cdr:to>
      <cdr:x>0.98825</cdr:x>
      <cdr:y>0.353</cdr:y>
    </cdr:to>
    <cdr:sp>
      <cdr:nvSpPr>
        <cdr:cNvPr id="2" name="TextBox 2"/>
        <cdr:cNvSpPr txBox="1">
          <a:spLocks noChangeArrowheads="1"/>
        </cdr:cNvSpPr>
      </cdr:nvSpPr>
      <cdr:spPr>
        <a:xfrm>
          <a:off x="3886200" y="1628775"/>
          <a:ext cx="3971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基準水位0cmは樋付近のコンクリート堤防有効上面
↓あらて　水位(-65cm) 、
</a:t>
          </a:r>
        </a:p>
      </cdr:txBody>
    </cdr:sp>
  </cdr:relSizeAnchor>
  <cdr:relSizeAnchor xmlns:cdr="http://schemas.openxmlformats.org/drawingml/2006/chartDrawing">
    <cdr:from>
      <cdr:x>0.0755</cdr:x>
      <cdr:y>0.40425</cdr:y>
    </cdr:from>
    <cdr:to>
      <cdr:x>0.966</cdr:x>
      <cdr:y>0.40425</cdr:y>
    </cdr:to>
    <cdr:sp>
      <cdr:nvSpPr>
        <cdr:cNvPr id="3" name="Line 3"/>
        <cdr:cNvSpPr>
          <a:spLocks/>
        </cdr:cNvSpPr>
      </cdr:nvSpPr>
      <cdr:spPr>
        <a:xfrm>
          <a:off x="600075" y="2438400"/>
          <a:ext cx="7086600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0.63425</cdr:x>
      <cdr:y>0.38525</cdr:y>
    </cdr:from>
    <cdr:to>
      <cdr:x>0.94775</cdr:x>
      <cdr:y>0.41475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2324100"/>
          <a:ext cx="2495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↓南小堤　西あらて　水位(-72）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cm) </a:t>
          </a:r>
        </a:p>
      </cdr:txBody>
    </cdr:sp>
  </cdr:relSizeAnchor>
  <cdr:relSizeAnchor xmlns:cdr="http://schemas.openxmlformats.org/drawingml/2006/chartDrawing">
    <cdr:from>
      <cdr:x>0.07075</cdr:x>
      <cdr:y>0.46175</cdr:y>
    </cdr:from>
    <cdr:to>
      <cdr:x>0.9615</cdr:x>
      <cdr:y>0.46175</cdr:y>
    </cdr:to>
    <cdr:sp>
      <cdr:nvSpPr>
        <cdr:cNvPr id="5" name="Line 5"/>
        <cdr:cNvSpPr>
          <a:spLocks/>
        </cdr:cNvSpPr>
      </cdr:nvSpPr>
      <cdr:spPr>
        <a:xfrm>
          <a:off x="561975" y="2790825"/>
          <a:ext cx="7086600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0.43225</cdr:y>
    </cdr:from>
    <cdr:to>
      <cdr:x>0.97725</cdr:x>
      <cdr:y>0.461</cdr:y>
    </cdr:to>
    <cdr:sp>
      <cdr:nvSpPr>
        <cdr:cNvPr id="6" name="TextBox 6"/>
        <cdr:cNvSpPr txBox="1">
          <a:spLocks noChangeArrowheads="1"/>
        </cdr:cNvSpPr>
      </cdr:nvSpPr>
      <cdr:spPr>
        <a:xfrm>
          <a:off x="5172075" y="2609850"/>
          <a:ext cx="259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↓南小堤　東あらて　水位(-94）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cm) </a:t>
          </a:r>
        </a:p>
      </cdr:txBody>
    </cdr:sp>
  </cdr:relSizeAnchor>
  <cdr:relSizeAnchor xmlns:cdr="http://schemas.openxmlformats.org/drawingml/2006/chartDrawing">
    <cdr:from>
      <cdr:x>0.07825</cdr:x>
      <cdr:y>0.93</cdr:y>
    </cdr:from>
    <cdr:to>
      <cdr:x>0.967</cdr:x>
      <cdr:y>0.93</cdr:y>
    </cdr:to>
    <cdr:sp>
      <cdr:nvSpPr>
        <cdr:cNvPr id="7" name="Line 9"/>
        <cdr:cNvSpPr>
          <a:spLocks/>
        </cdr:cNvSpPr>
      </cdr:nvSpPr>
      <cdr:spPr>
        <a:xfrm flipV="1">
          <a:off x="619125" y="5619750"/>
          <a:ext cx="70675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0.79875</cdr:y>
    </cdr:from>
    <cdr:to>
      <cdr:x>0.63275</cdr:x>
      <cdr:y>0.827</cdr:y>
    </cdr:to>
    <cdr:sp>
      <cdr:nvSpPr>
        <cdr:cNvPr id="8" name="TextBox 10"/>
        <cdr:cNvSpPr txBox="1">
          <a:spLocks noChangeArrowheads="1"/>
        </cdr:cNvSpPr>
      </cdr:nvSpPr>
      <cdr:spPr>
        <a:xfrm>
          <a:off x="4953000" y="48291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0.18775</cdr:x>
      <cdr:y>0.35125</cdr:y>
    </cdr:from>
    <cdr:to>
      <cdr:x>0.3475</cdr:x>
      <cdr:y>0.37725</cdr:y>
    </cdr:to>
    <cdr:sp>
      <cdr:nvSpPr>
        <cdr:cNvPr id="9" name="TextBox 11"/>
        <cdr:cNvSpPr txBox="1">
          <a:spLocks noChangeArrowheads="1"/>
        </cdr:cNvSpPr>
      </cdr:nvSpPr>
      <cdr:spPr>
        <a:xfrm>
          <a:off x="1485900" y="2124075"/>
          <a:ext cx="1266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（100%水位　－65cm）
</a:t>
          </a:r>
        </a:p>
      </cdr:txBody>
    </cdr:sp>
  </cdr:relSizeAnchor>
  <cdr:relSizeAnchor xmlns:cdr="http://schemas.openxmlformats.org/drawingml/2006/chartDrawing">
    <cdr:from>
      <cdr:x>0.07825</cdr:x>
      <cdr:y>0.903</cdr:y>
    </cdr:from>
    <cdr:to>
      <cdr:x>0.8145</cdr:x>
      <cdr:y>0.92575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19125" y="5457825"/>
          <a:ext cx="5857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（0%水位　－265cm）</a:t>
          </a:r>
        </a:p>
      </cdr:txBody>
    </cdr:sp>
  </cdr:relSizeAnchor>
  <cdr:relSizeAnchor xmlns:cdr="http://schemas.openxmlformats.org/drawingml/2006/chartDrawing">
    <cdr:from>
      <cdr:x>0.0755</cdr:x>
      <cdr:y>0.7995</cdr:y>
    </cdr:from>
    <cdr:to>
      <cdr:x>0.13625</cdr:x>
      <cdr:y>0.7995</cdr:y>
    </cdr:to>
    <cdr:sp>
      <cdr:nvSpPr>
        <cdr:cNvPr id="11" name="Line 13"/>
        <cdr:cNvSpPr>
          <a:spLocks/>
        </cdr:cNvSpPr>
      </cdr:nvSpPr>
      <cdr:spPr>
        <a:xfrm>
          <a:off x="600075" y="482917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0.661</cdr:y>
    </cdr:from>
    <cdr:to>
      <cdr:x>0.13625</cdr:x>
      <cdr:y>0.661</cdr:y>
    </cdr:to>
    <cdr:sp>
      <cdr:nvSpPr>
        <cdr:cNvPr id="12" name="Line 15"/>
        <cdr:cNvSpPr>
          <a:spLocks/>
        </cdr:cNvSpPr>
      </cdr:nvSpPr>
      <cdr:spPr>
        <a:xfrm flipV="1">
          <a:off x="619125" y="3990975"/>
          <a:ext cx="457200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0.6245</cdr:y>
    </cdr:from>
    <cdr:to>
      <cdr:x>0.221</cdr:x>
      <cdr:y>0.65275</cdr:y>
    </cdr:to>
    <cdr:sp>
      <cdr:nvSpPr>
        <cdr:cNvPr id="13" name="TextBox 16"/>
        <cdr:cNvSpPr txBox="1">
          <a:spLocks noChangeArrowheads="1"/>
        </cdr:cNvSpPr>
      </cdr:nvSpPr>
      <cdr:spPr>
        <a:xfrm>
          <a:off x="676275" y="377190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（50%水位　－１65cm）</a:t>
          </a:r>
        </a:p>
      </cdr:txBody>
    </cdr:sp>
  </cdr:relSizeAnchor>
  <cdr:relSizeAnchor xmlns:cdr="http://schemas.openxmlformats.org/drawingml/2006/chartDrawing">
    <cdr:from>
      <cdr:x>0.08575</cdr:x>
      <cdr:y>0.7585</cdr:y>
    </cdr:from>
    <cdr:to>
      <cdr:x>0.21875</cdr:x>
      <cdr:y>0.78675</cdr:y>
    </cdr:to>
    <cdr:sp>
      <cdr:nvSpPr>
        <cdr:cNvPr id="14" name="TextBox 17"/>
        <cdr:cNvSpPr txBox="1">
          <a:spLocks noChangeArrowheads="1"/>
        </cdr:cNvSpPr>
      </cdr:nvSpPr>
      <cdr:spPr>
        <a:xfrm>
          <a:off x="676275" y="4581525"/>
          <a:ext cx="1057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（25%水位　－215cm）</a:t>
          </a:r>
        </a:p>
      </cdr:txBody>
    </cdr:sp>
  </cdr:relSizeAnchor>
  <cdr:relSizeAnchor xmlns:cdr="http://schemas.openxmlformats.org/drawingml/2006/chartDrawing">
    <cdr:from>
      <cdr:x>0.07825</cdr:x>
      <cdr:y>0.528</cdr:y>
    </cdr:from>
    <cdr:to>
      <cdr:x>0.13625</cdr:x>
      <cdr:y>0.528</cdr:y>
    </cdr:to>
    <cdr:sp>
      <cdr:nvSpPr>
        <cdr:cNvPr id="15" name="Line 18"/>
        <cdr:cNvSpPr>
          <a:spLocks/>
        </cdr:cNvSpPr>
      </cdr:nvSpPr>
      <cdr:spPr>
        <a:xfrm flipV="1">
          <a:off x="619125" y="3190875"/>
          <a:ext cx="457200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0.48525</cdr:y>
    </cdr:from>
    <cdr:to>
      <cdr:x>0.2245</cdr:x>
      <cdr:y>0.5135</cdr:y>
    </cdr:to>
    <cdr:sp>
      <cdr:nvSpPr>
        <cdr:cNvPr id="16" name="TextBox 19"/>
        <cdr:cNvSpPr txBox="1">
          <a:spLocks noChangeArrowheads="1"/>
        </cdr:cNvSpPr>
      </cdr:nvSpPr>
      <cdr:spPr>
        <a:xfrm>
          <a:off x="704850" y="293370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（75%水位　－１16cm）</a:t>
          </a:r>
        </a:p>
      </cdr:txBody>
    </cdr:sp>
  </cdr:relSizeAnchor>
  <cdr:relSizeAnchor xmlns:cdr="http://schemas.openxmlformats.org/drawingml/2006/chartDrawing">
    <cdr:from>
      <cdr:x>0.25675</cdr:x>
      <cdr:y>0.6855</cdr:y>
    </cdr:from>
    <cdr:to>
      <cdr:x>0.52975</cdr:x>
      <cdr:y>0.854</cdr:y>
    </cdr:to>
    <cdr:sp>
      <cdr:nvSpPr>
        <cdr:cNvPr id="17" name="TextBox 20"/>
        <cdr:cNvSpPr txBox="1">
          <a:spLocks noChangeArrowheads="1"/>
        </cdr:cNvSpPr>
      </cdr:nvSpPr>
      <cdr:spPr>
        <a:xfrm>
          <a:off x="2038350" y="4143375"/>
          <a:ext cx="2171700" cy="1019175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長沢池
有効水深　2m　
給水責務　100日　（6月15日ー9月25日）
管理目標　水位100％＝2m、100日
給水目標　田植6cm/日、補給2.cm/日
受け　　　　本受溝、（東鷹岳）、南（中山堤越え）
あらて　　　本、南小堤（東、西）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16</xdr:row>
      <xdr:rowOff>171450</xdr:rowOff>
    </xdr:from>
    <xdr:to>
      <xdr:col>21</xdr:col>
      <xdr:colOff>257175</xdr:colOff>
      <xdr:row>50</xdr:row>
      <xdr:rowOff>66675</xdr:rowOff>
    </xdr:to>
    <xdr:graphicFrame>
      <xdr:nvGraphicFramePr>
        <xdr:cNvPr id="1" name="Chart 14"/>
        <xdr:cNvGraphicFramePr/>
      </xdr:nvGraphicFramePr>
      <xdr:xfrm>
        <a:off x="5200650" y="3124200"/>
        <a:ext cx="79533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</cdr:x>
      <cdr:y>0.802</cdr:y>
    </cdr:from>
    <cdr:to>
      <cdr:x>0.629</cdr:x>
      <cdr:y>0.8345</cdr:y>
    </cdr:to>
    <cdr:sp>
      <cdr:nvSpPr>
        <cdr:cNvPr id="1" name="TextBox 14"/>
        <cdr:cNvSpPr txBox="1">
          <a:spLocks noChangeArrowheads="1"/>
        </cdr:cNvSpPr>
      </cdr:nvSpPr>
      <cdr:spPr>
        <a:xfrm>
          <a:off x="5962650" y="51530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0.34275</cdr:y>
    </cdr:from>
    <cdr:to>
      <cdr:x>0.2495</cdr:x>
      <cdr:y>0.36875</cdr:y>
    </cdr:to>
    <cdr:sp>
      <cdr:nvSpPr>
        <cdr:cNvPr id="2" name="TextBox 15"/>
        <cdr:cNvSpPr txBox="1">
          <a:spLocks noChangeArrowheads="1"/>
        </cdr:cNvSpPr>
      </cdr:nvSpPr>
      <cdr:spPr>
        <a:xfrm>
          <a:off x="838200" y="2200275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（100%水位　－65cm）
</a:t>
          </a:r>
        </a:p>
      </cdr:txBody>
    </cdr:sp>
  </cdr:relSizeAnchor>
  <cdr:relSizeAnchor xmlns:cdr="http://schemas.openxmlformats.org/drawingml/2006/chartDrawing">
    <cdr:from>
      <cdr:x>0.65675</cdr:x>
      <cdr:y>0.52575</cdr:y>
    </cdr:from>
    <cdr:to>
      <cdr:x>0.8035</cdr:x>
      <cdr:y>0.591</cdr:y>
    </cdr:to>
    <cdr:sp>
      <cdr:nvSpPr>
        <cdr:cNvPr id="3" name="TextBox 30"/>
        <cdr:cNvSpPr txBox="1">
          <a:spLocks noChangeArrowheads="1"/>
        </cdr:cNvSpPr>
      </cdr:nvSpPr>
      <cdr:spPr>
        <a:xfrm>
          <a:off x="6305550" y="3371850"/>
          <a:ext cx="1409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ＭＳ Ｐゴシック"/>
              <a:ea typeface="ＭＳ Ｐゴシック"/>
              <a:cs typeface="ＭＳ Ｐゴシック"/>
            </a:rPr>
            <a:t>←2007年実績</a:t>
          </a:r>
        </a:p>
      </cdr:txBody>
    </cdr:sp>
  </cdr:relSizeAnchor>
  <cdr:relSizeAnchor xmlns:cdr="http://schemas.openxmlformats.org/drawingml/2006/chartDrawing">
    <cdr:from>
      <cdr:x>0.3755</cdr:x>
      <cdr:y>0.5575</cdr:y>
    </cdr:from>
    <cdr:to>
      <cdr:x>0.3835</cdr:x>
      <cdr:y>0.59</cdr:y>
    </cdr:to>
    <cdr:sp>
      <cdr:nvSpPr>
        <cdr:cNvPr id="4" name="TextBox 31"/>
        <cdr:cNvSpPr txBox="1">
          <a:spLocks noChangeArrowheads="1"/>
        </cdr:cNvSpPr>
      </cdr:nvSpPr>
      <cdr:spPr>
        <a:xfrm>
          <a:off x="3600450" y="3581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0.55825</cdr:y>
    </cdr:from>
    <cdr:to>
      <cdr:x>0.57125</cdr:x>
      <cdr:y>0.59075</cdr:y>
    </cdr:to>
    <cdr:sp>
      <cdr:nvSpPr>
        <cdr:cNvPr id="5" name="TextBox 32"/>
        <cdr:cNvSpPr txBox="1">
          <a:spLocks noChangeArrowheads="1"/>
        </cdr:cNvSpPr>
      </cdr:nvSpPr>
      <cdr:spPr>
        <a:xfrm>
          <a:off x="4429125" y="3581400"/>
          <a:ext cx="1057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>
              <a:latin typeface="ＭＳ Ｐゴシック"/>
              <a:ea typeface="ＭＳ Ｐゴシック"/>
              <a:cs typeface="ＭＳ Ｐゴシック"/>
            </a:rPr>
            <a:t>←2008年経過</a:t>
          </a:r>
        </a:p>
      </cdr:txBody>
    </cdr:sp>
  </cdr:relSizeAnchor>
  <cdr:relSizeAnchor xmlns:cdr="http://schemas.openxmlformats.org/drawingml/2006/chartDrawing">
    <cdr:from>
      <cdr:x>0.088</cdr:x>
      <cdr:y>0.978</cdr:y>
    </cdr:from>
    <cdr:to>
      <cdr:x>0.989</cdr:x>
      <cdr:y>0.9805</cdr:y>
    </cdr:to>
    <cdr:sp>
      <cdr:nvSpPr>
        <cdr:cNvPr id="6" name="Line 34"/>
        <cdr:cNvSpPr>
          <a:spLocks/>
        </cdr:cNvSpPr>
      </cdr:nvSpPr>
      <cdr:spPr>
        <a:xfrm flipV="1">
          <a:off x="838200" y="6286500"/>
          <a:ext cx="8658225" cy="19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0.847</cdr:y>
    </cdr:from>
    <cdr:to>
      <cdr:x>0.69625</cdr:x>
      <cdr:y>0.8795</cdr:y>
    </cdr:to>
    <cdr:sp>
      <cdr:nvSpPr>
        <cdr:cNvPr id="7" name="TextBox 36"/>
        <cdr:cNvSpPr txBox="1">
          <a:spLocks noChangeArrowheads="1"/>
        </cdr:cNvSpPr>
      </cdr:nvSpPr>
      <cdr:spPr>
        <a:xfrm>
          <a:off x="4752975" y="5438775"/>
          <a:ext cx="1933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鳥居橋脚出現水位（-２１５cm）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0</xdr:rowOff>
    </xdr:from>
    <xdr:to>
      <xdr:col>16</xdr:col>
      <xdr:colOff>504825</xdr:colOff>
      <xdr:row>44</xdr:row>
      <xdr:rowOff>85725</xdr:rowOff>
    </xdr:to>
    <xdr:graphicFrame>
      <xdr:nvGraphicFramePr>
        <xdr:cNvPr id="1" name="Chart 5"/>
        <xdr:cNvGraphicFramePr/>
      </xdr:nvGraphicFramePr>
      <xdr:xfrm>
        <a:off x="1533525" y="1200150"/>
        <a:ext cx="96107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409575</xdr:colOff>
      <xdr:row>38</xdr:row>
      <xdr:rowOff>66675</xdr:rowOff>
    </xdr:from>
    <xdr:ext cx="619125" cy="209550"/>
    <xdr:sp>
      <xdr:nvSpPr>
        <xdr:cNvPr id="2" name="TextBox 21"/>
        <xdr:cNvSpPr txBox="1">
          <a:spLocks noChangeArrowheads="1"/>
        </xdr:cNvSpPr>
      </xdr:nvSpPr>
      <xdr:spPr>
        <a:xfrm>
          <a:off x="8991600" y="65817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底レベル</a:t>
          </a:r>
        </a:p>
      </xdr:txBody>
    </xdr:sp>
    <xdr:clientData/>
  </xdr:oneCellAnchor>
  <xdr:twoCellAnchor>
    <xdr:from>
      <xdr:col>4</xdr:col>
      <xdr:colOff>123825</xdr:colOff>
      <xdr:row>37</xdr:row>
      <xdr:rowOff>104775</xdr:rowOff>
    </xdr:from>
    <xdr:to>
      <xdr:col>15</xdr:col>
      <xdr:colOff>495300</xdr:colOff>
      <xdr:row>37</xdr:row>
      <xdr:rowOff>114300</xdr:rowOff>
    </xdr:to>
    <xdr:sp>
      <xdr:nvSpPr>
        <xdr:cNvPr id="3" name="Line 24"/>
        <xdr:cNvSpPr>
          <a:spLocks/>
        </xdr:cNvSpPr>
      </xdr:nvSpPr>
      <xdr:spPr>
        <a:xfrm>
          <a:off x="2533650" y="6448425"/>
          <a:ext cx="7915275" cy="9525"/>
        </a:xfrm>
        <a:prstGeom prst="line">
          <a:avLst/>
        </a:prstGeom>
        <a:noFill/>
        <a:ln w="38100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44</xdr:row>
      <xdr:rowOff>57150</xdr:rowOff>
    </xdr:from>
    <xdr:to>
      <xdr:col>11</xdr:col>
      <xdr:colOff>76200</xdr:colOff>
      <xdr:row>44</xdr:row>
      <xdr:rowOff>66675</xdr:rowOff>
    </xdr:to>
    <xdr:sp>
      <xdr:nvSpPr>
        <xdr:cNvPr id="4" name="Line 30"/>
        <xdr:cNvSpPr>
          <a:spLocks/>
        </xdr:cNvSpPr>
      </xdr:nvSpPr>
      <xdr:spPr>
        <a:xfrm flipV="1">
          <a:off x="7286625" y="7600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114300</xdr:rowOff>
    </xdr:from>
    <xdr:to>
      <xdr:col>16</xdr:col>
      <xdr:colOff>171450</xdr:colOff>
      <xdr:row>23</xdr:row>
      <xdr:rowOff>95250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7277100" y="3371850"/>
          <a:ext cx="35337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夏場には節水に協力いただきましてありがとうございました。おかげさまで長沢池水位は回復いたしました。こんごともよろしくお願いします。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85</xdr:row>
      <xdr:rowOff>133350</xdr:rowOff>
    </xdr:from>
    <xdr:to>
      <xdr:col>14</xdr:col>
      <xdr:colOff>28575</xdr:colOff>
      <xdr:row>109</xdr:row>
      <xdr:rowOff>38100</xdr:rowOff>
    </xdr:to>
    <xdr:graphicFrame>
      <xdr:nvGraphicFramePr>
        <xdr:cNvPr id="1" name="Chart 1"/>
        <xdr:cNvGraphicFramePr/>
      </xdr:nvGraphicFramePr>
      <xdr:xfrm>
        <a:off x="3209925" y="14706600"/>
        <a:ext cx="6419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5a.biglobe.ne.jp/~suzenji/ikelevel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127"/>
  <sheetViews>
    <sheetView tabSelected="1" workbookViewId="0" topLeftCell="C13">
      <selection activeCell="G105" sqref="G105"/>
    </sheetView>
  </sheetViews>
  <sheetFormatPr defaultColWidth="9.00390625" defaultRowHeight="13.5"/>
  <cols>
    <col min="1" max="2" width="0" style="0" hidden="1" customWidth="1"/>
    <col min="3" max="3" width="6.50390625" style="0" customWidth="1"/>
    <col min="5" max="7" width="5.625" style="0" customWidth="1"/>
    <col min="14" max="14" width="19.875" style="0" customWidth="1"/>
  </cols>
  <sheetData>
    <row r="2" spans="5:7" ht="24">
      <c r="E2" s="8" t="s">
        <v>4</v>
      </c>
      <c r="F2" s="1"/>
      <c r="G2" s="1"/>
    </row>
    <row r="8" spans="4:8" ht="13.5">
      <c r="D8" s="4" t="s">
        <v>0</v>
      </c>
      <c r="E8" s="4" t="s">
        <v>1</v>
      </c>
      <c r="F8" s="4"/>
      <c r="G8" s="4" t="s">
        <v>2</v>
      </c>
      <c r="H8" s="4" t="s">
        <v>3</v>
      </c>
    </row>
    <row r="9" spans="4:9" ht="14.25">
      <c r="D9" s="2">
        <v>615</v>
      </c>
      <c r="E9">
        <v>-65</v>
      </c>
      <c r="G9" s="5">
        <f aca="true" t="shared" si="0" ref="G9:G105">-(-265-(E9))/200*100</f>
        <v>100</v>
      </c>
      <c r="H9">
        <v>27</v>
      </c>
      <c r="I9">
        <v>-100</v>
      </c>
    </row>
    <row r="10" spans="4:10" ht="14.25">
      <c r="D10" s="2">
        <v>616</v>
      </c>
      <c r="E10">
        <v>-67</v>
      </c>
      <c r="F10">
        <f>E10-E9</f>
        <v>-2</v>
      </c>
      <c r="G10" s="5">
        <f t="shared" si="0"/>
        <v>99</v>
      </c>
      <c r="H10">
        <v>27</v>
      </c>
      <c r="I10">
        <v>-105</v>
      </c>
      <c r="J10">
        <f>I10-I9</f>
        <v>-5</v>
      </c>
    </row>
    <row r="11" spans="4:10" ht="14.25">
      <c r="D11" s="2">
        <v>617</v>
      </c>
      <c r="E11">
        <v>-73</v>
      </c>
      <c r="F11">
        <f aca="true" t="shared" si="1" ref="F11:F76">E11-E10</f>
        <v>-6</v>
      </c>
      <c r="G11" s="5">
        <f t="shared" si="0"/>
        <v>96</v>
      </c>
      <c r="H11">
        <v>23</v>
      </c>
      <c r="I11">
        <v>-112</v>
      </c>
      <c r="J11">
        <f aca="true" t="shared" si="2" ref="J11:J74">I11-I10</f>
        <v>-7</v>
      </c>
    </row>
    <row r="12" spans="4:10" ht="14.25">
      <c r="D12" s="2">
        <v>618</v>
      </c>
      <c r="E12">
        <v>-78</v>
      </c>
      <c r="F12">
        <f t="shared" si="1"/>
        <v>-5</v>
      </c>
      <c r="G12" s="5">
        <f t="shared" si="0"/>
        <v>93.5</v>
      </c>
      <c r="H12">
        <v>23</v>
      </c>
      <c r="I12">
        <v>-117</v>
      </c>
      <c r="J12">
        <f t="shared" si="2"/>
        <v>-5</v>
      </c>
    </row>
    <row r="13" spans="4:10" ht="14.25">
      <c r="D13" s="2">
        <v>619</v>
      </c>
      <c r="E13">
        <v>-82</v>
      </c>
      <c r="F13">
        <f t="shared" si="1"/>
        <v>-4</v>
      </c>
      <c r="G13" s="5">
        <f t="shared" si="0"/>
        <v>91.5</v>
      </c>
      <c r="H13">
        <v>6</v>
      </c>
      <c r="I13">
        <v>-123</v>
      </c>
      <c r="J13">
        <f t="shared" si="2"/>
        <v>-6</v>
      </c>
    </row>
    <row r="14" spans="4:10" ht="14.25">
      <c r="D14" s="2">
        <f aca="true" t="shared" si="3" ref="D14:D24">D13+1</f>
        <v>620</v>
      </c>
      <c r="E14">
        <v>-77</v>
      </c>
      <c r="F14">
        <f t="shared" si="1"/>
        <v>5</v>
      </c>
      <c r="G14" s="5">
        <f t="shared" si="0"/>
        <v>94</v>
      </c>
      <c r="H14">
        <v>13</v>
      </c>
      <c r="I14">
        <v>-127</v>
      </c>
      <c r="J14">
        <f t="shared" si="2"/>
        <v>-4</v>
      </c>
    </row>
    <row r="15" spans="4:10" ht="14.25">
      <c r="D15" s="2">
        <f t="shared" si="3"/>
        <v>621</v>
      </c>
      <c r="E15">
        <v>-59</v>
      </c>
      <c r="F15">
        <f t="shared" si="1"/>
        <v>18</v>
      </c>
      <c r="G15" s="5">
        <f t="shared" si="0"/>
        <v>103</v>
      </c>
      <c r="H15">
        <v>0</v>
      </c>
      <c r="I15">
        <v>-133</v>
      </c>
      <c r="J15">
        <f t="shared" si="2"/>
        <v>-6</v>
      </c>
    </row>
    <row r="16" spans="4:10" ht="14.25">
      <c r="D16" s="2">
        <f t="shared" si="3"/>
        <v>622</v>
      </c>
      <c r="E16">
        <v>-55</v>
      </c>
      <c r="F16">
        <f t="shared" si="1"/>
        <v>4</v>
      </c>
      <c r="G16" s="5">
        <f t="shared" si="0"/>
        <v>105</v>
      </c>
      <c r="H16">
        <v>0</v>
      </c>
      <c r="I16">
        <v>-135</v>
      </c>
      <c r="J16">
        <f t="shared" si="2"/>
        <v>-2</v>
      </c>
    </row>
    <row r="17" spans="4:10" ht="14.25">
      <c r="D17" s="2">
        <f t="shared" si="3"/>
        <v>623</v>
      </c>
      <c r="E17">
        <v>-59</v>
      </c>
      <c r="F17">
        <f t="shared" si="1"/>
        <v>-4</v>
      </c>
      <c r="G17" s="5">
        <f t="shared" si="0"/>
        <v>103</v>
      </c>
      <c r="H17">
        <v>0</v>
      </c>
      <c r="I17">
        <v>-134</v>
      </c>
      <c r="J17">
        <f t="shared" si="2"/>
        <v>1</v>
      </c>
    </row>
    <row r="18" spans="4:10" ht="14.25">
      <c r="D18" s="2">
        <f t="shared" si="3"/>
        <v>624</v>
      </c>
      <c r="E18">
        <v>-62</v>
      </c>
      <c r="F18">
        <f t="shared" si="1"/>
        <v>-3</v>
      </c>
      <c r="G18" s="5">
        <f t="shared" si="0"/>
        <v>101.49999999999999</v>
      </c>
      <c r="H18">
        <v>0</v>
      </c>
      <c r="I18">
        <v>-135</v>
      </c>
      <c r="J18">
        <f t="shared" si="2"/>
        <v>-1</v>
      </c>
    </row>
    <row r="19" spans="4:10" ht="14.25">
      <c r="D19" s="2">
        <f t="shared" si="3"/>
        <v>625</v>
      </c>
      <c r="E19">
        <v>-64</v>
      </c>
      <c r="F19">
        <f t="shared" si="1"/>
        <v>-2</v>
      </c>
      <c r="G19" s="5">
        <f t="shared" si="0"/>
        <v>100.49999999999999</v>
      </c>
      <c r="H19">
        <v>0</v>
      </c>
      <c r="I19">
        <v>-135</v>
      </c>
      <c r="J19">
        <f t="shared" si="2"/>
        <v>0</v>
      </c>
    </row>
    <row r="20" spans="4:10" ht="14.25">
      <c r="D20" s="2">
        <f t="shared" si="3"/>
        <v>626</v>
      </c>
      <c r="E20">
        <v>-66</v>
      </c>
      <c r="F20">
        <f t="shared" si="1"/>
        <v>-2</v>
      </c>
      <c r="G20" s="5">
        <f t="shared" si="0"/>
        <v>99.5</v>
      </c>
      <c r="H20">
        <v>0</v>
      </c>
      <c r="I20">
        <v>-139</v>
      </c>
      <c r="J20">
        <f t="shared" si="2"/>
        <v>-4</v>
      </c>
    </row>
    <row r="21" spans="4:10" ht="14.25">
      <c r="D21" s="2">
        <f t="shared" si="3"/>
        <v>627</v>
      </c>
      <c r="E21">
        <v>-67</v>
      </c>
      <c r="F21">
        <f t="shared" si="1"/>
        <v>-1</v>
      </c>
      <c r="G21" s="5">
        <f t="shared" si="0"/>
        <v>99</v>
      </c>
      <c r="H21">
        <v>0</v>
      </c>
      <c r="I21">
        <v>-141</v>
      </c>
      <c r="J21">
        <f t="shared" si="2"/>
        <v>-2</v>
      </c>
    </row>
    <row r="22" spans="4:10" ht="14.25">
      <c r="D22" s="2">
        <f t="shared" si="3"/>
        <v>628</v>
      </c>
      <c r="E22">
        <v>-69</v>
      </c>
      <c r="F22">
        <f t="shared" si="1"/>
        <v>-2</v>
      </c>
      <c r="G22" s="5">
        <f t="shared" si="0"/>
        <v>98</v>
      </c>
      <c r="H22">
        <v>0</v>
      </c>
      <c r="I22">
        <v>-144</v>
      </c>
      <c r="J22">
        <f t="shared" si="2"/>
        <v>-3</v>
      </c>
    </row>
    <row r="23" spans="4:10" ht="14.25">
      <c r="D23" s="2">
        <f t="shared" si="3"/>
        <v>629</v>
      </c>
      <c r="E23">
        <v>-65</v>
      </c>
      <c r="F23">
        <f t="shared" si="1"/>
        <v>4</v>
      </c>
      <c r="G23" s="5">
        <f t="shared" si="0"/>
        <v>100</v>
      </c>
      <c r="H23">
        <v>0</v>
      </c>
      <c r="I23">
        <v>-147</v>
      </c>
      <c r="J23">
        <f t="shared" si="2"/>
        <v>-3</v>
      </c>
    </row>
    <row r="24" spans="4:10" ht="14.25">
      <c r="D24" s="2">
        <f t="shared" si="3"/>
        <v>630</v>
      </c>
      <c r="E24" s="6">
        <v>-65</v>
      </c>
      <c r="F24">
        <f t="shared" si="1"/>
        <v>0</v>
      </c>
      <c r="G24" s="7">
        <f t="shared" si="0"/>
        <v>100</v>
      </c>
      <c r="H24">
        <v>0</v>
      </c>
      <c r="I24">
        <v>-141</v>
      </c>
      <c r="J24">
        <f t="shared" si="2"/>
        <v>6</v>
      </c>
    </row>
    <row r="25" spans="4:10" ht="14.25">
      <c r="D25" s="2">
        <v>701</v>
      </c>
      <c r="E25">
        <v>-67</v>
      </c>
      <c r="F25">
        <f t="shared" si="1"/>
        <v>-2</v>
      </c>
      <c r="G25" s="5">
        <f t="shared" si="0"/>
        <v>99</v>
      </c>
      <c r="H25">
        <v>0</v>
      </c>
      <c r="I25">
        <v>-141</v>
      </c>
      <c r="J25">
        <f t="shared" si="2"/>
        <v>0</v>
      </c>
    </row>
    <row r="26" spans="4:10" ht="14.25">
      <c r="D26" s="2">
        <v>702</v>
      </c>
      <c r="E26">
        <v>-67</v>
      </c>
      <c r="F26">
        <f t="shared" si="1"/>
        <v>0</v>
      </c>
      <c r="G26" s="5">
        <f t="shared" si="0"/>
        <v>99</v>
      </c>
      <c r="H26">
        <v>0</v>
      </c>
      <c r="I26">
        <v>-134</v>
      </c>
      <c r="J26">
        <f t="shared" si="2"/>
        <v>7</v>
      </c>
    </row>
    <row r="27" spans="4:10" ht="14.25">
      <c r="D27" s="2">
        <v>703</v>
      </c>
      <c r="E27">
        <v>-67</v>
      </c>
      <c r="F27">
        <f t="shared" si="1"/>
        <v>0</v>
      </c>
      <c r="G27" s="5">
        <f t="shared" si="0"/>
        <v>99</v>
      </c>
      <c r="H27">
        <v>0</v>
      </c>
      <c r="I27">
        <v>-114</v>
      </c>
      <c r="J27">
        <f t="shared" si="2"/>
        <v>20</v>
      </c>
    </row>
    <row r="28" spans="4:10" ht="14.25">
      <c r="D28" s="2">
        <v>704</v>
      </c>
      <c r="E28">
        <v>-68</v>
      </c>
      <c r="F28">
        <f t="shared" si="1"/>
        <v>-1</v>
      </c>
      <c r="G28" s="5">
        <f t="shared" si="0"/>
        <v>98.5</v>
      </c>
      <c r="H28">
        <v>0</v>
      </c>
      <c r="I28">
        <v>-104</v>
      </c>
      <c r="J28">
        <f t="shared" si="2"/>
        <v>10</v>
      </c>
    </row>
    <row r="29" spans="4:10" ht="14.25">
      <c r="D29" s="2">
        <v>705</v>
      </c>
      <c r="E29">
        <v>-68</v>
      </c>
      <c r="F29">
        <f t="shared" si="1"/>
        <v>0</v>
      </c>
      <c r="G29" s="5">
        <f t="shared" si="0"/>
        <v>98.5</v>
      </c>
      <c r="H29">
        <v>0</v>
      </c>
      <c r="I29">
        <v>-79</v>
      </c>
      <c r="J29">
        <f t="shared" si="2"/>
        <v>25</v>
      </c>
    </row>
    <row r="30" spans="4:10" ht="14.25">
      <c r="D30" s="2">
        <v>706</v>
      </c>
      <c r="E30">
        <v>-69</v>
      </c>
      <c r="F30">
        <f t="shared" si="1"/>
        <v>-1</v>
      </c>
      <c r="G30" s="5">
        <f t="shared" si="0"/>
        <v>98</v>
      </c>
      <c r="H30">
        <v>0</v>
      </c>
      <c r="I30">
        <v>-71</v>
      </c>
      <c r="J30">
        <f t="shared" si="2"/>
        <v>8</v>
      </c>
    </row>
    <row r="31" spans="4:10" ht="14.25">
      <c r="D31" s="2">
        <v>707</v>
      </c>
      <c r="E31">
        <v>-70</v>
      </c>
      <c r="F31">
        <f t="shared" si="1"/>
        <v>-1</v>
      </c>
      <c r="G31" s="5">
        <f t="shared" si="0"/>
        <v>97.5</v>
      </c>
      <c r="H31">
        <v>6</v>
      </c>
      <c r="I31">
        <v>-55</v>
      </c>
      <c r="J31">
        <f t="shared" si="2"/>
        <v>16</v>
      </c>
    </row>
    <row r="32" spans="4:10" ht="14.25">
      <c r="D32" s="2">
        <v>708</v>
      </c>
      <c r="E32">
        <v>-72</v>
      </c>
      <c r="F32">
        <f t="shared" si="1"/>
        <v>-2</v>
      </c>
      <c r="G32" s="5">
        <f t="shared" si="0"/>
        <v>96.5</v>
      </c>
      <c r="H32">
        <v>6</v>
      </c>
      <c r="I32">
        <v>-57</v>
      </c>
      <c r="J32">
        <f t="shared" si="2"/>
        <v>-2</v>
      </c>
    </row>
    <row r="33" spans="4:10" ht="14.25">
      <c r="D33" s="2">
        <v>709</v>
      </c>
      <c r="E33">
        <v>-75</v>
      </c>
      <c r="F33">
        <f t="shared" si="1"/>
        <v>-3</v>
      </c>
      <c r="G33" s="5">
        <f t="shared" si="0"/>
        <v>95</v>
      </c>
      <c r="H33">
        <v>6</v>
      </c>
      <c r="I33">
        <v>-61</v>
      </c>
      <c r="J33">
        <f t="shared" si="2"/>
        <v>-4</v>
      </c>
    </row>
    <row r="34" spans="4:10" ht="14.25">
      <c r="D34" s="2">
        <v>710</v>
      </c>
      <c r="E34">
        <v>-78</v>
      </c>
      <c r="F34">
        <f t="shared" si="1"/>
        <v>-3</v>
      </c>
      <c r="G34" s="5">
        <f t="shared" si="0"/>
        <v>93.5</v>
      </c>
      <c r="H34">
        <v>8</v>
      </c>
      <c r="I34">
        <v>-62</v>
      </c>
      <c r="J34">
        <f t="shared" si="2"/>
        <v>-1</v>
      </c>
    </row>
    <row r="35" spans="4:10" ht="14.25">
      <c r="D35" s="2">
        <v>711</v>
      </c>
      <c r="E35">
        <v>-82</v>
      </c>
      <c r="F35">
        <f t="shared" si="1"/>
        <v>-4</v>
      </c>
      <c r="G35" s="5">
        <f t="shared" si="0"/>
        <v>91.5</v>
      </c>
      <c r="H35">
        <v>6</v>
      </c>
      <c r="I35">
        <v>-62</v>
      </c>
      <c r="J35">
        <f t="shared" si="2"/>
        <v>0</v>
      </c>
    </row>
    <row r="36" spans="4:10" ht="14.25">
      <c r="D36" s="2">
        <v>712</v>
      </c>
      <c r="E36">
        <v>-85</v>
      </c>
      <c r="F36">
        <f t="shared" si="1"/>
        <v>-3</v>
      </c>
      <c r="G36" s="5">
        <f t="shared" si="0"/>
        <v>90</v>
      </c>
      <c r="H36">
        <v>11</v>
      </c>
      <c r="I36">
        <v>-63</v>
      </c>
      <c r="J36">
        <f t="shared" si="2"/>
        <v>-1</v>
      </c>
    </row>
    <row r="37" spans="4:10" ht="14.25">
      <c r="D37" s="2">
        <v>713</v>
      </c>
      <c r="E37">
        <v>-89</v>
      </c>
      <c r="F37">
        <f t="shared" si="1"/>
        <v>-4</v>
      </c>
      <c r="G37" s="5">
        <f t="shared" si="0"/>
        <v>88</v>
      </c>
      <c r="H37">
        <v>11</v>
      </c>
      <c r="I37">
        <v>-63</v>
      </c>
      <c r="J37">
        <f t="shared" si="2"/>
        <v>0</v>
      </c>
    </row>
    <row r="38" spans="4:10" ht="14.25">
      <c r="D38" s="2">
        <v>714</v>
      </c>
      <c r="E38">
        <v>-92</v>
      </c>
      <c r="F38">
        <f t="shared" si="1"/>
        <v>-3</v>
      </c>
      <c r="G38" s="5">
        <f t="shared" si="0"/>
        <v>86.5</v>
      </c>
      <c r="H38">
        <v>14</v>
      </c>
      <c r="I38">
        <v>-59</v>
      </c>
      <c r="J38">
        <f t="shared" si="2"/>
        <v>4</v>
      </c>
    </row>
    <row r="39" spans="4:10" ht="14.25">
      <c r="D39" s="2">
        <v>715</v>
      </c>
      <c r="E39">
        <v>-96</v>
      </c>
      <c r="F39">
        <f t="shared" si="1"/>
        <v>-4</v>
      </c>
      <c r="G39" s="5">
        <f t="shared" si="0"/>
        <v>84.5</v>
      </c>
      <c r="H39">
        <v>14</v>
      </c>
      <c r="I39">
        <v>-61</v>
      </c>
      <c r="J39">
        <f t="shared" si="2"/>
        <v>-2</v>
      </c>
    </row>
    <row r="40" spans="4:10" ht="14.25">
      <c r="D40" s="2">
        <v>716</v>
      </c>
      <c r="E40">
        <v>-98</v>
      </c>
      <c r="F40">
        <f t="shared" si="1"/>
        <v>-2</v>
      </c>
      <c r="G40" s="5">
        <f t="shared" si="0"/>
        <v>83.5</v>
      </c>
      <c r="H40">
        <v>14</v>
      </c>
      <c r="I40">
        <v>-63</v>
      </c>
      <c r="J40">
        <f t="shared" si="2"/>
        <v>-2</v>
      </c>
    </row>
    <row r="41" spans="4:10" ht="14.25">
      <c r="D41" s="2">
        <v>717</v>
      </c>
      <c r="E41">
        <v>-102</v>
      </c>
      <c r="F41">
        <f t="shared" si="1"/>
        <v>-4</v>
      </c>
      <c r="G41" s="5">
        <f t="shared" si="0"/>
        <v>81.5</v>
      </c>
      <c r="H41">
        <v>14</v>
      </c>
      <c r="I41">
        <v>-60</v>
      </c>
      <c r="J41">
        <f t="shared" si="2"/>
        <v>3</v>
      </c>
    </row>
    <row r="42" spans="4:10" ht="14.25">
      <c r="D42" s="2">
        <v>718</v>
      </c>
      <c r="E42">
        <v>-106</v>
      </c>
      <c r="F42">
        <f t="shared" si="1"/>
        <v>-4</v>
      </c>
      <c r="G42" s="5">
        <f t="shared" si="0"/>
        <v>79.5</v>
      </c>
      <c r="H42">
        <v>14</v>
      </c>
      <c r="I42">
        <v>-62</v>
      </c>
      <c r="J42">
        <f t="shared" si="2"/>
        <v>-2</v>
      </c>
    </row>
    <row r="43" spans="4:10" ht="14.25">
      <c r="D43" s="2">
        <v>719</v>
      </c>
      <c r="E43">
        <v>-108</v>
      </c>
      <c r="F43">
        <f t="shared" si="1"/>
        <v>-2</v>
      </c>
      <c r="G43" s="5">
        <f t="shared" si="0"/>
        <v>78.5</v>
      </c>
      <c r="H43">
        <v>13</v>
      </c>
      <c r="I43">
        <v>-63</v>
      </c>
      <c r="J43">
        <f t="shared" si="2"/>
        <v>-1</v>
      </c>
    </row>
    <row r="44" spans="4:10" ht="14.25">
      <c r="D44" s="2">
        <v>720</v>
      </c>
      <c r="E44">
        <v>-109</v>
      </c>
      <c r="F44">
        <f t="shared" si="1"/>
        <v>-1</v>
      </c>
      <c r="G44" s="5">
        <f t="shared" si="0"/>
        <v>78</v>
      </c>
      <c r="H44">
        <v>12</v>
      </c>
      <c r="I44">
        <v>-65</v>
      </c>
      <c r="J44">
        <f t="shared" si="2"/>
        <v>-2</v>
      </c>
    </row>
    <row r="45" spans="4:10" ht="14.25">
      <c r="D45" s="2">
        <v>721</v>
      </c>
      <c r="E45">
        <v>-112</v>
      </c>
      <c r="F45">
        <f t="shared" si="1"/>
        <v>-3</v>
      </c>
      <c r="G45" s="5">
        <f t="shared" si="0"/>
        <v>76.5</v>
      </c>
      <c r="H45">
        <v>12</v>
      </c>
      <c r="I45">
        <v>-65</v>
      </c>
      <c r="J45">
        <f t="shared" si="2"/>
        <v>0</v>
      </c>
    </row>
    <row r="46" spans="4:10" ht="14.25">
      <c r="D46" s="2">
        <v>722</v>
      </c>
      <c r="E46">
        <v>-114</v>
      </c>
      <c r="F46">
        <f t="shared" si="1"/>
        <v>-2</v>
      </c>
      <c r="G46" s="5">
        <f t="shared" si="0"/>
        <v>75.5</v>
      </c>
      <c r="H46">
        <v>10</v>
      </c>
      <c r="I46">
        <v>-67</v>
      </c>
      <c r="J46">
        <f t="shared" si="2"/>
        <v>-2</v>
      </c>
    </row>
    <row r="47" spans="4:10" ht="14.25">
      <c r="D47" s="2">
        <v>723</v>
      </c>
      <c r="E47">
        <v>-117</v>
      </c>
      <c r="F47">
        <f t="shared" si="1"/>
        <v>-3</v>
      </c>
      <c r="G47" s="5">
        <f t="shared" si="0"/>
        <v>74</v>
      </c>
      <c r="H47">
        <v>10</v>
      </c>
      <c r="I47">
        <v>-67</v>
      </c>
      <c r="J47">
        <f t="shared" si="2"/>
        <v>0</v>
      </c>
    </row>
    <row r="48" spans="4:10" ht="14.25">
      <c r="D48" s="2">
        <v>724</v>
      </c>
      <c r="E48">
        <v>-118</v>
      </c>
      <c r="F48">
        <f t="shared" si="1"/>
        <v>-1</v>
      </c>
      <c r="G48" s="5">
        <f t="shared" si="0"/>
        <v>73.5</v>
      </c>
      <c r="H48">
        <v>11</v>
      </c>
      <c r="I48">
        <v>-70</v>
      </c>
      <c r="J48">
        <f t="shared" si="2"/>
        <v>-3</v>
      </c>
    </row>
    <row r="49" spans="4:10" ht="14.25">
      <c r="D49" s="2">
        <v>725</v>
      </c>
      <c r="E49">
        <v>-121</v>
      </c>
      <c r="F49">
        <f t="shared" si="1"/>
        <v>-3</v>
      </c>
      <c r="G49" s="5">
        <f t="shared" si="0"/>
        <v>72</v>
      </c>
      <c r="H49">
        <v>11</v>
      </c>
      <c r="I49">
        <v>-73</v>
      </c>
      <c r="J49">
        <f t="shared" si="2"/>
        <v>-3</v>
      </c>
    </row>
    <row r="50" spans="4:10" ht="14.25">
      <c r="D50" s="2">
        <v>726</v>
      </c>
      <c r="E50">
        <v>-123</v>
      </c>
      <c r="F50">
        <f t="shared" si="1"/>
        <v>-2</v>
      </c>
      <c r="G50" s="5">
        <f t="shared" si="0"/>
        <v>71</v>
      </c>
      <c r="H50">
        <v>16</v>
      </c>
      <c r="I50">
        <v>-76</v>
      </c>
      <c r="J50">
        <f t="shared" si="2"/>
        <v>-3</v>
      </c>
    </row>
    <row r="51" spans="4:10" ht="14.25">
      <c r="D51" s="2">
        <v>727</v>
      </c>
      <c r="E51">
        <v>-125</v>
      </c>
      <c r="F51">
        <f t="shared" si="1"/>
        <v>-2</v>
      </c>
      <c r="G51" s="5">
        <f t="shared" si="0"/>
        <v>70</v>
      </c>
      <c r="H51">
        <v>12</v>
      </c>
      <c r="I51">
        <v>-78</v>
      </c>
      <c r="J51">
        <f t="shared" si="2"/>
        <v>-2</v>
      </c>
    </row>
    <row r="52" spans="4:10" ht="14.25">
      <c r="D52" s="2">
        <v>728</v>
      </c>
      <c r="E52">
        <v>-127</v>
      </c>
      <c r="F52">
        <f t="shared" si="1"/>
        <v>-2</v>
      </c>
      <c r="G52" s="5">
        <f t="shared" si="0"/>
        <v>69</v>
      </c>
      <c r="H52">
        <v>12</v>
      </c>
      <c r="I52">
        <v>-82</v>
      </c>
      <c r="J52">
        <f t="shared" si="2"/>
        <v>-4</v>
      </c>
    </row>
    <row r="53" spans="4:10" ht="14.25">
      <c r="D53" s="2">
        <v>729</v>
      </c>
      <c r="E53">
        <v>-131</v>
      </c>
      <c r="F53">
        <f t="shared" si="1"/>
        <v>-4</v>
      </c>
      <c r="G53" s="5">
        <f t="shared" si="0"/>
        <v>67</v>
      </c>
      <c r="H53">
        <v>12</v>
      </c>
      <c r="I53">
        <v>-86</v>
      </c>
      <c r="J53">
        <f t="shared" si="2"/>
        <v>-4</v>
      </c>
    </row>
    <row r="54" spans="4:10" ht="14.25">
      <c r="D54" s="2">
        <v>730</v>
      </c>
      <c r="E54">
        <v>-133</v>
      </c>
      <c r="F54">
        <f t="shared" si="1"/>
        <v>-2</v>
      </c>
      <c r="G54" s="5">
        <f t="shared" si="0"/>
        <v>66</v>
      </c>
      <c r="H54">
        <v>12</v>
      </c>
      <c r="I54">
        <v>-90</v>
      </c>
      <c r="J54">
        <f t="shared" si="2"/>
        <v>-4</v>
      </c>
    </row>
    <row r="55" spans="4:10" ht="14.25">
      <c r="D55" s="2">
        <v>731</v>
      </c>
      <c r="E55">
        <v>-136</v>
      </c>
      <c r="F55">
        <f t="shared" si="1"/>
        <v>-3</v>
      </c>
      <c r="G55" s="5">
        <f t="shared" si="0"/>
        <v>64.5</v>
      </c>
      <c r="H55">
        <v>13</v>
      </c>
      <c r="I55">
        <v>-93</v>
      </c>
      <c r="J55">
        <f t="shared" si="2"/>
        <v>-3</v>
      </c>
    </row>
    <row r="56" spans="4:10" ht="14.25">
      <c r="D56" s="2">
        <v>801</v>
      </c>
      <c r="E56">
        <v>-138</v>
      </c>
      <c r="F56">
        <f t="shared" si="1"/>
        <v>-2</v>
      </c>
      <c r="G56" s="5">
        <f t="shared" si="0"/>
        <v>63.5</v>
      </c>
      <c r="H56">
        <v>12</v>
      </c>
      <c r="I56">
        <v>-97</v>
      </c>
      <c r="J56">
        <f t="shared" si="2"/>
        <v>-4</v>
      </c>
    </row>
    <row r="57" spans="4:10" ht="14.25">
      <c r="D57" s="2">
        <v>802</v>
      </c>
      <c r="E57">
        <v>-141</v>
      </c>
      <c r="F57">
        <f t="shared" si="1"/>
        <v>-3</v>
      </c>
      <c r="G57" s="5">
        <f t="shared" si="0"/>
        <v>62</v>
      </c>
      <c r="H57">
        <v>12</v>
      </c>
      <c r="I57">
        <v>-101</v>
      </c>
      <c r="J57">
        <f t="shared" si="2"/>
        <v>-4</v>
      </c>
    </row>
    <row r="58" spans="4:10" ht="14.25">
      <c r="D58" s="2">
        <v>803</v>
      </c>
      <c r="E58">
        <v>-143</v>
      </c>
      <c r="F58">
        <f t="shared" si="1"/>
        <v>-2</v>
      </c>
      <c r="G58" s="5">
        <f t="shared" si="0"/>
        <v>61</v>
      </c>
      <c r="H58">
        <v>12</v>
      </c>
      <c r="I58">
        <v>-79</v>
      </c>
      <c r="J58">
        <f t="shared" si="2"/>
        <v>22</v>
      </c>
    </row>
    <row r="59" spans="4:10" ht="14.25">
      <c r="D59" s="2">
        <v>804</v>
      </c>
      <c r="E59">
        <v>-146</v>
      </c>
      <c r="F59">
        <f t="shared" si="1"/>
        <v>-3</v>
      </c>
      <c r="G59" s="5">
        <f t="shared" si="0"/>
        <v>59.5</v>
      </c>
      <c r="H59">
        <v>10</v>
      </c>
      <c r="I59">
        <v>-79</v>
      </c>
      <c r="J59">
        <f t="shared" si="2"/>
        <v>0</v>
      </c>
    </row>
    <row r="60" spans="4:10" ht="14.25">
      <c r="D60" s="2">
        <v>805</v>
      </c>
      <c r="E60">
        <v>-148</v>
      </c>
      <c r="F60">
        <f t="shared" si="1"/>
        <v>-2</v>
      </c>
      <c r="G60" s="5">
        <f t="shared" si="0"/>
        <v>58.5</v>
      </c>
      <c r="H60">
        <v>10</v>
      </c>
      <c r="I60">
        <v>-79</v>
      </c>
      <c r="J60">
        <f t="shared" si="2"/>
        <v>0</v>
      </c>
    </row>
    <row r="61" spans="4:10" ht="14.25">
      <c r="D61" s="2">
        <v>806</v>
      </c>
      <c r="E61">
        <v>-151</v>
      </c>
      <c r="F61">
        <f t="shared" si="1"/>
        <v>-3</v>
      </c>
      <c r="G61" s="5">
        <f t="shared" si="0"/>
        <v>56.99999999999999</v>
      </c>
      <c r="H61">
        <v>10</v>
      </c>
      <c r="I61">
        <v>-80</v>
      </c>
      <c r="J61">
        <f t="shared" si="2"/>
        <v>-1</v>
      </c>
    </row>
    <row r="62" spans="4:10" ht="14.25">
      <c r="D62" s="2">
        <v>807</v>
      </c>
      <c r="E62">
        <v>-153</v>
      </c>
      <c r="F62">
        <f t="shared" si="1"/>
        <v>-2</v>
      </c>
      <c r="G62" s="5">
        <f t="shared" si="0"/>
        <v>56.00000000000001</v>
      </c>
      <c r="H62">
        <v>10</v>
      </c>
      <c r="I62">
        <v>-82</v>
      </c>
      <c r="J62">
        <f t="shared" si="2"/>
        <v>-2</v>
      </c>
    </row>
    <row r="63" spans="4:10" ht="14.25">
      <c r="D63" s="2">
        <v>808</v>
      </c>
      <c r="E63">
        <v>-156</v>
      </c>
      <c r="F63">
        <f t="shared" si="1"/>
        <v>-3</v>
      </c>
      <c r="G63" s="5">
        <f t="shared" si="0"/>
        <v>54.50000000000001</v>
      </c>
      <c r="H63">
        <v>13</v>
      </c>
      <c r="I63">
        <v>-84</v>
      </c>
      <c r="J63">
        <f t="shared" si="2"/>
        <v>-2</v>
      </c>
    </row>
    <row r="64" spans="4:10" ht="14.25">
      <c r="D64" s="2">
        <v>809</v>
      </c>
      <c r="E64">
        <v>-159</v>
      </c>
      <c r="F64">
        <f t="shared" si="1"/>
        <v>-3</v>
      </c>
      <c r="G64" s="5">
        <f t="shared" si="0"/>
        <v>53</v>
      </c>
      <c r="H64">
        <v>10</v>
      </c>
      <c r="I64">
        <v>-89</v>
      </c>
      <c r="J64">
        <f t="shared" si="2"/>
        <v>-5</v>
      </c>
    </row>
    <row r="65" spans="4:10" ht="14.25">
      <c r="D65" s="2">
        <v>810</v>
      </c>
      <c r="E65">
        <v>-162</v>
      </c>
      <c r="F65">
        <f t="shared" si="1"/>
        <v>-3</v>
      </c>
      <c r="G65" s="5">
        <f t="shared" si="0"/>
        <v>51.5</v>
      </c>
      <c r="H65">
        <v>10</v>
      </c>
      <c r="I65">
        <v>-90</v>
      </c>
      <c r="J65">
        <f t="shared" si="2"/>
        <v>-1</v>
      </c>
    </row>
    <row r="66" spans="4:10" ht="14.25">
      <c r="D66" s="2">
        <v>811</v>
      </c>
      <c r="E66">
        <v>-165</v>
      </c>
      <c r="F66">
        <f t="shared" si="1"/>
        <v>-3</v>
      </c>
      <c r="G66" s="5">
        <f t="shared" si="0"/>
        <v>50</v>
      </c>
      <c r="H66">
        <v>15</v>
      </c>
      <c r="I66">
        <v>-94</v>
      </c>
      <c r="J66">
        <f t="shared" si="2"/>
        <v>-4</v>
      </c>
    </row>
    <row r="67" spans="4:10" ht="14.25">
      <c r="D67" s="2">
        <v>812</v>
      </c>
      <c r="E67">
        <v>-168</v>
      </c>
      <c r="F67">
        <f t="shared" si="1"/>
        <v>-3</v>
      </c>
      <c r="G67" s="5">
        <f t="shared" si="0"/>
        <v>48.5</v>
      </c>
      <c r="H67">
        <v>22</v>
      </c>
      <c r="I67">
        <v>-98</v>
      </c>
      <c r="J67">
        <f t="shared" si="2"/>
        <v>-4</v>
      </c>
    </row>
    <row r="68" spans="4:10" ht="14.25">
      <c r="D68" s="2">
        <v>813</v>
      </c>
      <c r="E68">
        <v>-171</v>
      </c>
      <c r="F68">
        <f t="shared" si="1"/>
        <v>-3</v>
      </c>
      <c r="G68" s="5">
        <f t="shared" si="0"/>
        <v>47</v>
      </c>
      <c r="H68">
        <v>22</v>
      </c>
      <c r="I68">
        <v>-102</v>
      </c>
      <c r="J68">
        <f t="shared" si="2"/>
        <v>-4</v>
      </c>
    </row>
    <row r="69" spans="4:10" ht="14.25">
      <c r="D69" s="2">
        <v>814</v>
      </c>
      <c r="E69">
        <v>-177</v>
      </c>
      <c r="F69">
        <f t="shared" si="1"/>
        <v>-6</v>
      </c>
      <c r="G69" s="5">
        <f t="shared" si="0"/>
        <v>44</v>
      </c>
      <c r="H69">
        <v>22</v>
      </c>
      <c r="I69">
        <v>-106</v>
      </c>
      <c r="J69">
        <f t="shared" si="2"/>
        <v>-4</v>
      </c>
    </row>
    <row r="70" spans="4:10" ht="14.25">
      <c r="D70" s="2">
        <v>815</v>
      </c>
      <c r="E70">
        <v>-180</v>
      </c>
      <c r="F70">
        <f t="shared" si="1"/>
        <v>-3</v>
      </c>
      <c r="G70" s="5">
        <f t="shared" si="0"/>
        <v>42.5</v>
      </c>
      <c r="H70">
        <v>22</v>
      </c>
      <c r="I70">
        <v>-109</v>
      </c>
      <c r="J70">
        <f t="shared" si="2"/>
        <v>-3</v>
      </c>
    </row>
    <row r="71" spans="4:10" ht="14.25">
      <c r="D71" s="2">
        <v>816</v>
      </c>
      <c r="E71">
        <v>-182</v>
      </c>
      <c r="F71">
        <f t="shared" si="1"/>
        <v>-2</v>
      </c>
      <c r="G71" s="5">
        <f t="shared" si="0"/>
        <v>41.5</v>
      </c>
      <c r="H71">
        <v>22</v>
      </c>
      <c r="I71">
        <v>-113</v>
      </c>
      <c r="J71">
        <f t="shared" si="2"/>
        <v>-4</v>
      </c>
    </row>
    <row r="72" spans="4:10" ht="14.25">
      <c r="D72" s="2">
        <v>817</v>
      </c>
      <c r="E72">
        <v>-182</v>
      </c>
      <c r="F72">
        <f t="shared" si="1"/>
        <v>0</v>
      </c>
      <c r="G72" s="5">
        <f t="shared" si="0"/>
        <v>41.5</v>
      </c>
      <c r="H72">
        <v>19</v>
      </c>
      <c r="I72">
        <v>-116</v>
      </c>
      <c r="J72">
        <f t="shared" si="2"/>
        <v>-3</v>
      </c>
    </row>
    <row r="73" spans="4:10" ht="14.25">
      <c r="D73" s="2">
        <v>818</v>
      </c>
      <c r="E73">
        <v>-183</v>
      </c>
      <c r="F73">
        <f t="shared" si="1"/>
        <v>-1</v>
      </c>
      <c r="G73" s="5">
        <f t="shared" si="0"/>
        <v>41</v>
      </c>
      <c r="H73">
        <v>15</v>
      </c>
      <c r="I73">
        <v>-119</v>
      </c>
      <c r="J73">
        <f t="shared" si="2"/>
        <v>-3</v>
      </c>
    </row>
    <row r="74" spans="4:10" ht="14.25">
      <c r="D74" s="2">
        <v>819</v>
      </c>
      <c r="E74">
        <v>-185</v>
      </c>
      <c r="F74">
        <f t="shared" si="1"/>
        <v>-2</v>
      </c>
      <c r="G74" s="5">
        <f t="shared" si="0"/>
        <v>40</v>
      </c>
      <c r="H74">
        <v>14</v>
      </c>
      <c r="I74">
        <v>-123</v>
      </c>
      <c r="J74">
        <f t="shared" si="2"/>
        <v>-4</v>
      </c>
    </row>
    <row r="75" spans="4:10" ht="14.25">
      <c r="D75" s="2">
        <v>820</v>
      </c>
      <c r="E75">
        <v>-185</v>
      </c>
      <c r="F75">
        <f t="shared" si="1"/>
        <v>0</v>
      </c>
      <c r="G75" s="5">
        <f t="shared" si="0"/>
        <v>40</v>
      </c>
      <c r="H75">
        <v>14</v>
      </c>
      <c r="I75">
        <v>-127</v>
      </c>
      <c r="J75">
        <f aca="true" t="shared" si="4" ref="J75:J122">I75-I74</f>
        <v>-4</v>
      </c>
    </row>
    <row r="76" spans="4:10" ht="14.25">
      <c r="D76" s="2">
        <v>821</v>
      </c>
      <c r="E76">
        <v>-187</v>
      </c>
      <c r="F76">
        <f t="shared" si="1"/>
        <v>-2</v>
      </c>
      <c r="G76" s="5">
        <f t="shared" si="0"/>
        <v>39</v>
      </c>
      <c r="H76">
        <v>14</v>
      </c>
      <c r="I76">
        <v>-130</v>
      </c>
      <c r="J76">
        <f t="shared" si="4"/>
        <v>-3</v>
      </c>
    </row>
    <row r="77" spans="4:10" ht="14.25">
      <c r="D77" s="2">
        <v>822</v>
      </c>
      <c r="E77">
        <v>-190</v>
      </c>
      <c r="F77">
        <f aca="true" t="shared" si="5" ref="F77:F105">E77-E76</f>
        <v>-3</v>
      </c>
      <c r="G77" s="5">
        <f t="shared" si="0"/>
        <v>37.5</v>
      </c>
      <c r="H77">
        <v>22</v>
      </c>
      <c r="I77">
        <v>-134</v>
      </c>
      <c r="J77">
        <f t="shared" si="4"/>
        <v>-4</v>
      </c>
    </row>
    <row r="78" spans="4:10" ht="14.25">
      <c r="D78" s="2">
        <v>823</v>
      </c>
      <c r="E78">
        <v>-186</v>
      </c>
      <c r="F78">
        <f t="shared" si="5"/>
        <v>4</v>
      </c>
      <c r="G78" s="5">
        <f t="shared" si="0"/>
        <v>39.5</v>
      </c>
      <c r="H78">
        <v>14</v>
      </c>
      <c r="I78">
        <v>-133</v>
      </c>
      <c r="J78">
        <f t="shared" si="4"/>
        <v>1</v>
      </c>
    </row>
    <row r="79" spans="4:10" ht="14.25">
      <c r="D79" s="2">
        <v>824</v>
      </c>
      <c r="E79">
        <v>-188</v>
      </c>
      <c r="F79">
        <f t="shared" si="5"/>
        <v>-2</v>
      </c>
      <c r="G79" s="5">
        <f t="shared" si="0"/>
        <v>38.5</v>
      </c>
      <c r="H79">
        <v>22</v>
      </c>
      <c r="I79">
        <v>-135</v>
      </c>
      <c r="J79">
        <f t="shared" si="4"/>
        <v>-2</v>
      </c>
    </row>
    <row r="80" spans="4:10" ht="14.25">
      <c r="D80" s="2">
        <v>825</v>
      </c>
      <c r="E80">
        <v>-190</v>
      </c>
      <c r="F80">
        <f t="shared" si="5"/>
        <v>-2</v>
      </c>
      <c r="G80" s="5">
        <f t="shared" si="0"/>
        <v>37.5</v>
      </c>
      <c r="H80">
        <v>22</v>
      </c>
      <c r="I80">
        <v>-139</v>
      </c>
      <c r="J80">
        <f t="shared" si="4"/>
        <v>-4</v>
      </c>
    </row>
    <row r="81" spans="4:10" ht="14.25">
      <c r="D81" s="2">
        <v>826</v>
      </c>
      <c r="E81">
        <v>-193</v>
      </c>
      <c r="F81">
        <f t="shared" si="5"/>
        <v>-3</v>
      </c>
      <c r="G81" s="5">
        <f t="shared" si="0"/>
        <v>36</v>
      </c>
      <c r="H81">
        <v>22</v>
      </c>
      <c r="I81">
        <v>-142</v>
      </c>
      <c r="J81">
        <f t="shared" si="4"/>
        <v>-3</v>
      </c>
    </row>
    <row r="82" spans="4:10" ht="14.25">
      <c r="D82" s="2">
        <v>827</v>
      </c>
      <c r="E82">
        <v>-196</v>
      </c>
      <c r="F82">
        <f t="shared" si="5"/>
        <v>-3</v>
      </c>
      <c r="G82" s="5">
        <f t="shared" si="0"/>
        <v>34.5</v>
      </c>
      <c r="H82" t="s">
        <v>5</v>
      </c>
      <c r="I82">
        <v>-144</v>
      </c>
      <c r="J82">
        <f t="shared" si="4"/>
        <v>-2</v>
      </c>
    </row>
    <row r="83" spans="4:10" ht="14.25">
      <c r="D83" s="2">
        <v>828</v>
      </c>
      <c r="E83">
        <v>-185</v>
      </c>
      <c r="F83">
        <f t="shared" si="5"/>
        <v>11</v>
      </c>
      <c r="G83" s="5">
        <f t="shared" si="0"/>
        <v>40</v>
      </c>
      <c r="H83">
        <v>0</v>
      </c>
      <c r="I83">
        <v>-147</v>
      </c>
      <c r="J83">
        <f t="shared" si="4"/>
        <v>-3</v>
      </c>
    </row>
    <row r="84" spans="4:10" ht="14.25">
      <c r="D84" s="2">
        <v>829</v>
      </c>
      <c r="E84">
        <v>-184</v>
      </c>
      <c r="F84">
        <f t="shared" si="5"/>
        <v>1</v>
      </c>
      <c r="G84" s="5">
        <f t="shared" si="0"/>
        <v>40.5</v>
      </c>
      <c r="H84">
        <v>17</v>
      </c>
      <c r="I84">
        <v>-150</v>
      </c>
      <c r="J84">
        <f t="shared" si="4"/>
        <v>-3</v>
      </c>
    </row>
    <row r="85" spans="4:10" ht="14.25">
      <c r="D85" s="2">
        <v>830</v>
      </c>
      <c r="E85">
        <v>-186</v>
      </c>
      <c r="F85">
        <f t="shared" si="5"/>
        <v>-2</v>
      </c>
      <c r="G85" s="5">
        <f t="shared" si="0"/>
        <v>39.5</v>
      </c>
      <c r="H85">
        <v>17</v>
      </c>
      <c r="I85">
        <v>-149</v>
      </c>
      <c r="J85">
        <f t="shared" si="4"/>
        <v>1</v>
      </c>
    </row>
    <row r="86" spans="4:10" ht="14.25">
      <c r="D86" s="2">
        <v>831</v>
      </c>
      <c r="E86">
        <v>-188</v>
      </c>
      <c r="F86">
        <f t="shared" si="5"/>
        <v>-2</v>
      </c>
      <c r="G86" s="5">
        <f t="shared" si="0"/>
        <v>38.5</v>
      </c>
      <c r="H86">
        <v>17</v>
      </c>
      <c r="I86">
        <v>-150</v>
      </c>
      <c r="J86">
        <f t="shared" si="4"/>
        <v>-1</v>
      </c>
    </row>
    <row r="87" spans="4:10" ht="14.25">
      <c r="D87" s="2">
        <v>901</v>
      </c>
      <c r="E87">
        <v>-191</v>
      </c>
      <c r="F87">
        <f t="shared" si="5"/>
        <v>-3</v>
      </c>
      <c r="G87" s="5">
        <f t="shared" si="0"/>
        <v>37</v>
      </c>
      <c r="H87">
        <v>17</v>
      </c>
      <c r="I87">
        <v>-151</v>
      </c>
      <c r="J87">
        <f t="shared" si="4"/>
        <v>-1</v>
      </c>
    </row>
    <row r="88" spans="4:10" ht="14.25">
      <c r="D88" s="2">
        <v>902</v>
      </c>
      <c r="E88">
        <v>-192</v>
      </c>
      <c r="F88">
        <f t="shared" si="5"/>
        <v>-1</v>
      </c>
      <c r="G88" s="5">
        <f t="shared" si="0"/>
        <v>36.5</v>
      </c>
      <c r="H88">
        <v>17</v>
      </c>
      <c r="I88">
        <v>-153</v>
      </c>
      <c r="J88">
        <f t="shared" si="4"/>
        <v>-2</v>
      </c>
    </row>
    <row r="89" spans="4:10" ht="14.25">
      <c r="D89" s="2">
        <v>903</v>
      </c>
      <c r="E89">
        <v>-192</v>
      </c>
      <c r="F89">
        <f t="shared" si="5"/>
        <v>0</v>
      </c>
      <c r="G89" s="5">
        <f t="shared" si="0"/>
        <v>36.5</v>
      </c>
      <c r="H89">
        <v>17</v>
      </c>
      <c r="I89">
        <v>-153</v>
      </c>
      <c r="J89">
        <f t="shared" si="4"/>
        <v>0</v>
      </c>
    </row>
    <row r="90" spans="4:10" ht="14.25">
      <c r="D90" s="2">
        <v>904</v>
      </c>
      <c r="E90">
        <v>-195</v>
      </c>
      <c r="F90">
        <f t="shared" si="5"/>
        <v>-3</v>
      </c>
      <c r="G90" s="5">
        <f t="shared" si="0"/>
        <v>35</v>
      </c>
      <c r="H90">
        <v>17</v>
      </c>
      <c r="I90">
        <v>-155</v>
      </c>
      <c r="J90">
        <f t="shared" si="4"/>
        <v>-2</v>
      </c>
    </row>
    <row r="91" spans="4:10" ht="14.25">
      <c r="D91" s="2">
        <v>905</v>
      </c>
      <c r="E91">
        <v>-199</v>
      </c>
      <c r="F91">
        <f t="shared" si="5"/>
        <v>-4</v>
      </c>
      <c r="G91" s="5">
        <f t="shared" si="0"/>
        <v>33</v>
      </c>
      <c r="H91">
        <v>18</v>
      </c>
      <c r="I91">
        <v>-157</v>
      </c>
      <c r="J91">
        <f t="shared" si="4"/>
        <v>-2</v>
      </c>
    </row>
    <row r="92" spans="4:10" ht="14.25">
      <c r="D92" s="2">
        <v>906</v>
      </c>
      <c r="E92">
        <v>-202</v>
      </c>
      <c r="F92">
        <f t="shared" si="5"/>
        <v>-3</v>
      </c>
      <c r="G92" s="5">
        <f t="shared" si="0"/>
        <v>31.5</v>
      </c>
      <c r="H92">
        <v>18</v>
      </c>
      <c r="I92">
        <v>-161</v>
      </c>
      <c r="J92">
        <f t="shared" si="4"/>
        <v>-4</v>
      </c>
    </row>
    <row r="93" spans="4:10" ht="14.25">
      <c r="D93" s="3">
        <v>907</v>
      </c>
      <c r="E93">
        <v>-205</v>
      </c>
      <c r="F93">
        <f t="shared" si="5"/>
        <v>-3</v>
      </c>
      <c r="G93" s="5">
        <f t="shared" si="0"/>
        <v>30</v>
      </c>
      <c r="H93">
        <v>18</v>
      </c>
      <c r="I93">
        <v>-164</v>
      </c>
      <c r="J93">
        <f t="shared" si="4"/>
        <v>-3</v>
      </c>
    </row>
    <row r="94" spans="4:10" ht="14.25">
      <c r="D94" s="2">
        <v>908</v>
      </c>
      <c r="E94">
        <v>-208</v>
      </c>
      <c r="F94">
        <f t="shared" si="5"/>
        <v>-3</v>
      </c>
      <c r="G94" s="5">
        <f t="shared" si="0"/>
        <v>28.499999999999996</v>
      </c>
      <c r="H94">
        <v>18</v>
      </c>
      <c r="I94">
        <v>-166</v>
      </c>
      <c r="J94">
        <f t="shared" si="4"/>
        <v>-2</v>
      </c>
    </row>
    <row r="95" spans="4:10" ht="14.25">
      <c r="D95" s="2">
        <v>909</v>
      </c>
      <c r="E95">
        <v>-213</v>
      </c>
      <c r="F95">
        <f t="shared" si="5"/>
        <v>-5</v>
      </c>
      <c r="G95" s="5">
        <f t="shared" si="0"/>
        <v>26</v>
      </c>
      <c r="H95">
        <v>22</v>
      </c>
      <c r="I95">
        <v>-170</v>
      </c>
      <c r="J95">
        <f t="shared" si="4"/>
        <v>-4</v>
      </c>
    </row>
    <row r="96" spans="4:10" ht="14.25">
      <c r="D96" s="2">
        <v>910</v>
      </c>
      <c r="E96">
        <v>-218</v>
      </c>
      <c r="F96">
        <f t="shared" si="5"/>
        <v>-5</v>
      </c>
      <c r="G96" s="5">
        <f t="shared" si="0"/>
        <v>23.5</v>
      </c>
      <c r="H96">
        <v>22</v>
      </c>
      <c r="I96">
        <v>-172</v>
      </c>
      <c r="J96">
        <f t="shared" si="4"/>
        <v>-2</v>
      </c>
    </row>
    <row r="97" spans="4:10" ht="14.25">
      <c r="D97" s="2">
        <v>911</v>
      </c>
      <c r="E97">
        <v>-222</v>
      </c>
      <c r="F97">
        <f t="shared" si="5"/>
        <v>-4</v>
      </c>
      <c r="G97" s="5">
        <f t="shared" si="0"/>
        <v>21.5</v>
      </c>
      <c r="H97">
        <v>22</v>
      </c>
      <c r="I97">
        <v>-174</v>
      </c>
      <c r="J97">
        <f t="shared" si="4"/>
        <v>-2</v>
      </c>
    </row>
    <row r="98" spans="4:10" ht="14.25">
      <c r="D98" s="2">
        <v>912</v>
      </c>
      <c r="E98">
        <v>-227</v>
      </c>
      <c r="F98">
        <f t="shared" si="5"/>
        <v>-5</v>
      </c>
      <c r="G98" s="5">
        <f t="shared" si="0"/>
        <v>19</v>
      </c>
      <c r="H98">
        <v>18</v>
      </c>
      <c r="I98">
        <v>-177</v>
      </c>
      <c r="J98">
        <f t="shared" si="4"/>
        <v>-3</v>
      </c>
    </row>
    <row r="99" spans="4:10" ht="14.25">
      <c r="D99" s="2">
        <v>913</v>
      </c>
      <c r="E99">
        <v>-230</v>
      </c>
      <c r="F99">
        <f t="shared" si="5"/>
        <v>-3</v>
      </c>
      <c r="G99" s="5">
        <f t="shared" si="0"/>
        <v>17.5</v>
      </c>
      <c r="H99">
        <v>18</v>
      </c>
      <c r="I99">
        <v>-181</v>
      </c>
      <c r="J99">
        <f t="shared" si="4"/>
        <v>-4</v>
      </c>
    </row>
    <row r="100" spans="4:10" ht="14.25">
      <c r="D100" s="2">
        <v>914</v>
      </c>
      <c r="E100">
        <v>-234</v>
      </c>
      <c r="F100">
        <f t="shared" si="5"/>
        <v>-4</v>
      </c>
      <c r="G100" s="5">
        <f t="shared" si="0"/>
        <v>15.5</v>
      </c>
      <c r="H100">
        <v>18</v>
      </c>
      <c r="I100">
        <v>-184</v>
      </c>
      <c r="J100">
        <f t="shared" si="4"/>
        <v>-3</v>
      </c>
    </row>
    <row r="101" spans="4:10" ht="14.25">
      <c r="D101" s="2">
        <v>915</v>
      </c>
      <c r="E101">
        <v>-234</v>
      </c>
      <c r="F101">
        <f t="shared" si="5"/>
        <v>0</v>
      </c>
      <c r="G101" s="5">
        <f t="shared" si="0"/>
        <v>15.5</v>
      </c>
      <c r="H101">
        <v>0</v>
      </c>
      <c r="I101">
        <v>-185</v>
      </c>
      <c r="J101">
        <f t="shared" si="4"/>
        <v>-1</v>
      </c>
    </row>
    <row r="102" spans="4:10" ht="14.25">
      <c r="D102" s="2">
        <v>916</v>
      </c>
      <c r="E102">
        <v>-225</v>
      </c>
      <c r="F102">
        <f t="shared" si="5"/>
        <v>9</v>
      </c>
      <c r="G102" s="5">
        <v>19</v>
      </c>
      <c r="H102">
        <v>19</v>
      </c>
      <c r="I102">
        <v>-187</v>
      </c>
      <c r="J102">
        <f t="shared" si="4"/>
        <v>-2</v>
      </c>
    </row>
    <row r="103" spans="4:10" ht="14.25">
      <c r="D103" s="2">
        <v>917</v>
      </c>
      <c r="E103">
        <v>-226</v>
      </c>
      <c r="F103">
        <f t="shared" si="5"/>
        <v>-1</v>
      </c>
      <c r="G103" s="5">
        <v>19</v>
      </c>
      <c r="H103">
        <v>19</v>
      </c>
      <c r="I103">
        <v>-185</v>
      </c>
      <c r="J103">
        <f t="shared" si="4"/>
        <v>2</v>
      </c>
    </row>
    <row r="104" spans="4:10" ht="14.25">
      <c r="D104" s="2">
        <v>918</v>
      </c>
      <c r="E104">
        <v>-225</v>
      </c>
      <c r="F104">
        <f t="shared" si="5"/>
        <v>1</v>
      </c>
      <c r="G104" s="5">
        <v>19</v>
      </c>
      <c r="H104">
        <v>19</v>
      </c>
      <c r="I104">
        <v>-187</v>
      </c>
      <c r="J104">
        <f t="shared" si="4"/>
        <v>-2</v>
      </c>
    </row>
    <row r="105" spans="4:10" ht="14.25">
      <c r="D105" s="2">
        <v>919</v>
      </c>
      <c r="E105">
        <v>-228</v>
      </c>
      <c r="F105">
        <f t="shared" si="5"/>
        <v>-3</v>
      </c>
      <c r="G105" s="5">
        <f t="shared" si="0"/>
        <v>18.5</v>
      </c>
      <c r="H105">
        <v>19</v>
      </c>
      <c r="I105">
        <v>-189</v>
      </c>
      <c r="J105">
        <f t="shared" si="4"/>
        <v>-2</v>
      </c>
    </row>
    <row r="106" spans="4:10" ht="14.25">
      <c r="D106" s="2">
        <v>920</v>
      </c>
      <c r="I106">
        <v>-192</v>
      </c>
      <c r="J106">
        <f t="shared" si="4"/>
        <v>-3</v>
      </c>
    </row>
    <row r="107" spans="4:10" ht="14.25">
      <c r="D107" s="2">
        <v>921</v>
      </c>
      <c r="I107">
        <v>-195</v>
      </c>
      <c r="J107">
        <f t="shared" si="4"/>
        <v>-3</v>
      </c>
    </row>
    <row r="108" spans="4:10" ht="14.25">
      <c r="D108" s="2">
        <v>922</v>
      </c>
      <c r="I108">
        <v>-199</v>
      </c>
      <c r="J108">
        <f t="shared" si="4"/>
        <v>-4</v>
      </c>
    </row>
    <row r="109" spans="4:10" ht="14.25">
      <c r="D109" s="2">
        <v>923</v>
      </c>
      <c r="I109">
        <v>-201</v>
      </c>
      <c r="J109">
        <f t="shared" si="4"/>
        <v>-2</v>
      </c>
    </row>
    <row r="110" spans="4:10" ht="14.25">
      <c r="D110" s="2">
        <v>924</v>
      </c>
      <c r="I110">
        <v>-205</v>
      </c>
      <c r="J110">
        <f t="shared" si="4"/>
        <v>-4</v>
      </c>
    </row>
    <row r="111" spans="4:10" ht="14.25">
      <c r="D111" s="2">
        <v>925</v>
      </c>
      <c r="I111">
        <v>-207</v>
      </c>
      <c r="J111">
        <f t="shared" si="4"/>
        <v>-2</v>
      </c>
    </row>
    <row r="112" spans="4:10" ht="14.25">
      <c r="D112" s="2">
        <v>926</v>
      </c>
      <c r="I112">
        <v>-209</v>
      </c>
      <c r="J112">
        <f t="shared" si="4"/>
        <v>-2</v>
      </c>
    </row>
    <row r="113" spans="4:10" ht="14.25">
      <c r="D113" s="2">
        <v>927</v>
      </c>
      <c r="I113">
        <v>-212</v>
      </c>
      <c r="J113">
        <f t="shared" si="4"/>
        <v>-3</v>
      </c>
    </row>
    <row r="114" spans="4:10" ht="14.25">
      <c r="D114" s="2">
        <v>928</v>
      </c>
      <c r="I114">
        <v>-214</v>
      </c>
      <c r="J114">
        <f t="shared" si="4"/>
        <v>-2</v>
      </c>
    </row>
    <row r="115" spans="4:10" ht="14.25">
      <c r="D115" s="2">
        <v>929</v>
      </c>
      <c r="I115">
        <v>-216</v>
      </c>
      <c r="J115">
        <f t="shared" si="4"/>
        <v>-2</v>
      </c>
    </row>
    <row r="116" spans="4:10" ht="14.25">
      <c r="D116" s="2">
        <v>930</v>
      </c>
      <c r="I116">
        <v>-219</v>
      </c>
      <c r="J116">
        <f t="shared" si="4"/>
        <v>-3</v>
      </c>
    </row>
    <row r="117" spans="4:10" ht="14.25">
      <c r="D117" s="2">
        <v>1010</v>
      </c>
      <c r="I117">
        <v>-221</v>
      </c>
      <c r="J117">
        <f t="shared" si="4"/>
        <v>-2</v>
      </c>
    </row>
    <row r="118" spans="4:10" ht="14.25">
      <c r="D118" s="2">
        <v>1001</v>
      </c>
      <c r="I118">
        <v>-223</v>
      </c>
      <c r="J118">
        <f t="shared" si="4"/>
        <v>-2</v>
      </c>
    </row>
    <row r="119" spans="4:10" ht="14.25">
      <c r="D119" s="2">
        <v>1002</v>
      </c>
      <c r="I119">
        <v>-226</v>
      </c>
      <c r="J119">
        <f t="shared" si="4"/>
        <v>-3</v>
      </c>
    </row>
    <row r="120" spans="4:10" ht="14.25">
      <c r="D120" s="2">
        <v>1003</v>
      </c>
      <c r="I120">
        <v>-229</v>
      </c>
      <c r="J120">
        <f t="shared" si="4"/>
        <v>-3</v>
      </c>
    </row>
    <row r="121" spans="4:10" ht="14.25">
      <c r="D121" s="2">
        <v>1004</v>
      </c>
      <c r="I121">
        <v>-232</v>
      </c>
      <c r="J121">
        <f t="shared" si="4"/>
        <v>-3</v>
      </c>
    </row>
    <row r="122" spans="4:10" ht="14.25">
      <c r="D122" s="2">
        <v>1005</v>
      </c>
      <c r="I122">
        <v>-236</v>
      </c>
      <c r="J122">
        <f t="shared" si="4"/>
        <v>-4</v>
      </c>
    </row>
    <row r="123" ht="14.25">
      <c r="D123" s="2">
        <v>1006</v>
      </c>
    </row>
    <row r="124" ht="14.25">
      <c r="D124" s="2">
        <v>1007</v>
      </c>
    </row>
    <row r="125" ht="14.25">
      <c r="D125" s="2">
        <v>1008</v>
      </c>
    </row>
    <row r="126" ht="14.25">
      <c r="D126" s="2">
        <v>1009</v>
      </c>
    </row>
    <row r="127" ht="14.25">
      <c r="D127" s="2">
        <v>1010</v>
      </c>
    </row>
  </sheetData>
  <hyperlinks>
    <hyperlink ref="E2" r:id="rId1" display="http://www5a.biglobe.ne.jp/~suzenji/ikelevel.html"/>
  </hyperlinks>
  <printOptions/>
  <pageMargins left="0.48" right="0.28" top="0.47" bottom="1" header="0.512" footer="0.512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S25" sqref="S25"/>
    </sheetView>
  </sheetViews>
  <sheetFormatPr defaultColWidth="9.00390625" defaultRowHeight="13.5"/>
  <cols>
    <col min="1" max="1" width="4.625" style="0" customWidth="1"/>
  </cols>
  <sheetData/>
  <printOptions/>
  <pageMargins left="0.49" right="0.25" top="0.43" bottom="0.43" header="0.25" footer="0.28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113"/>
  <sheetViews>
    <sheetView workbookViewId="0" topLeftCell="A76">
      <selection activeCell="P84" sqref="P84"/>
    </sheetView>
  </sheetViews>
  <sheetFormatPr defaultColWidth="9.00390625" defaultRowHeight="13.5"/>
  <sheetData>
    <row r="6" ht="13.5">
      <c r="C6">
        <v>615</v>
      </c>
    </row>
    <row r="7" ht="13.5">
      <c r="C7">
        <f aca="true" t="shared" si="0" ref="C7:C21">C6+1</f>
        <v>616</v>
      </c>
    </row>
    <row r="8" ht="13.5">
      <c r="C8">
        <f t="shared" si="0"/>
        <v>617</v>
      </c>
    </row>
    <row r="9" ht="13.5">
      <c r="C9">
        <f t="shared" si="0"/>
        <v>618</v>
      </c>
    </row>
    <row r="10" ht="13.5">
      <c r="C10">
        <f t="shared" si="0"/>
        <v>619</v>
      </c>
    </row>
    <row r="11" ht="13.5">
      <c r="C11">
        <f t="shared" si="0"/>
        <v>620</v>
      </c>
    </row>
    <row r="12" spans="2:3" ht="13.5">
      <c r="B12">
        <v>6</v>
      </c>
      <c r="C12">
        <f t="shared" si="0"/>
        <v>621</v>
      </c>
    </row>
    <row r="13" ht="13.5">
      <c r="C13">
        <f t="shared" si="0"/>
        <v>622</v>
      </c>
    </row>
    <row r="14" ht="13.5">
      <c r="C14">
        <f t="shared" si="0"/>
        <v>623</v>
      </c>
    </row>
    <row r="15" ht="13.5">
      <c r="C15">
        <f t="shared" si="0"/>
        <v>624</v>
      </c>
    </row>
    <row r="16" ht="13.5">
      <c r="C16">
        <f t="shared" si="0"/>
        <v>625</v>
      </c>
    </row>
    <row r="17" ht="13.5">
      <c r="C17">
        <f t="shared" si="0"/>
        <v>626</v>
      </c>
    </row>
    <row r="18" ht="13.5">
      <c r="C18">
        <f t="shared" si="0"/>
        <v>627</v>
      </c>
    </row>
    <row r="19" spans="3:4" ht="13.5">
      <c r="C19">
        <f t="shared" si="0"/>
        <v>628</v>
      </c>
      <c r="D19">
        <v>-144</v>
      </c>
    </row>
    <row r="20" spans="3:4" ht="13.5">
      <c r="C20">
        <f t="shared" si="0"/>
        <v>629</v>
      </c>
      <c r="D20">
        <f>D19-2</f>
        <v>-146</v>
      </c>
    </row>
    <row r="21" spans="3:4" ht="13.5">
      <c r="C21">
        <f t="shared" si="0"/>
        <v>630</v>
      </c>
      <c r="D21">
        <f aca="true" t="shared" si="1" ref="D21:D81">D20-2</f>
        <v>-148</v>
      </c>
    </row>
    <row r="22" spans="3:4" ht="13.5">
      <c r="C22">
        <v>701</v>
      </c>
      <c r="D22">
        <f t="shared" si="1"/>
        <v>-150</v>
      </c>
    </row>
    <row r="23" spans="3:4" ht="13.5">
      <c r="C23">
        <f aca="true" t="shared" si="2" ref="C23:C70">C22+1</f>
        <v>702</v>
      </c>
      <c r="D23">
        <f t="shared" si="1"/>
        <v>-152</v>
      </c>
    </row>
    <row r="24" spans="3:4" ht="13.5">
      <c r="C24">
        <f t="shared" si="2"/>
        <v>703</v>
      </c>
      <c r="D24">
        <f t="shared" si="1"/>
        <v>-154</v>
      </c>
    </row>
    <row r="25" spans="3:4" ht="13.5">
      <c r="C25">
        <f t="shared" si="2"/>
        <v>704</v>
      </c>
      <c r="D25">
        <f t="shared" si="1"/>
        <v>-156</v>
      </c>
    </row>
    <row r="26" spans="3:4" ht="13.5">
      <c r="C26">
        <f t="shared" si="2"/>
        <v>705</v>
      </c>
      <c r="D26">
        <f t="shared" si="1"/>
        <v>-158</v>
      </c>
    </row>
    <row r="27" spans="3:4" ht="13.5">
      <c r="C27">
        <f t="shared" si="2"/>
        <v>706</v>
      </c>
      <c r="D27">
        <f t="shared" si="1"/>
        <v>-160</v>
      </c>
    </row>
    <row r="28" spans="3:4" ht="13.5">
      <c r="C28">
        <f t="shared" si="2"/>
        <v>707</v>
      </c>
      <c r="D28">
        <f t="shared" si="1"/>
        <v>-162</v>
      </c>
    </row>
    <row r="29" spans="3:4" ht="13.5">
      <c r="C29">
        <f t="shared" si="2"/>
        <v>708</v>
      </c>
      <c r="D29">
        <f t="shared" si="1"/>
        <v>-164</v>
      </c>
    </row>
    <row r="30" spans="3:4" ht="13.5">
      <c r="C30">
        <f t="shared" si="2"/>
        <v>709</v>
      </c>
      <c r="D30">
        <f t="shared" si="1"/>
        <v>-166</v>
      </c>
    </row>
    <row r="31" spans="3:4" ht="13.5">
      <c r="C31">
        <f t="shared" si="2"/>
        <v>710</v>
      </c>
      <c r="D31">
        <f t="shared" si="1"/>
        <v>-168</v>
      </c>
    </row>
    <row r="32" spans="3:4" ht="13.5">
      <c r="C32">
        <f t="shared" si="2"/>
        <v>711</v>
      </c>
      <c r="D32">
        <f t="shared" si="1"/>
        <v>-170</v>
      </c>
    </row>
    <row r="33" spans="3:4" ht="13.5">
      <c r="C33">
        <f t="shared" si="2"/>
        <v>712</v>
      </c>
      <c r="D33">
        <f t="shared" si="1"/>
        <v>-172</v>
      </c>
    </row>
    <row r="34" spans="3:4" ht="13.5">
      <c r="C34">
        <f t="shared" si="2"/>
        <v>713</v>
      </c>
      <c r="D34">
        <f t="shared" si="1"/>
        <v>-174</v>
      </c>
    </row>
    <row r="35" spans="3:4" ht="13.5">
      <c r="C35">
        <f t="shared" si="2"/>
        <v>714</v>
      </c>
      <c r="D35">
        <f t="shared" si="1"/>
        <v>-176</v>
      </c>
    </row>
    <row r="36" spans="3:4" ht="13.5">
      <c r="C36">
        <f t="shared" si="2"/>
        <v>715</v>
      </c>
      <c r="D36">
        <f t="shared" si="1"/>
        <v>-178</v>
      </c>
    </row>
    <row r="37" spans="3:4" ht="13.5">
      <c r="C37">
        <f t="shared" si="2"/>
        <v>716</v>
      </c>
      <c r="D37">
        <f t="shared" si="1"/>
        <v>-180</v>
      </c>
    </row>
    <row r="38" spans="3:4" ht="13.5">
      <c r="C38">
        <f t="shared" si="2"/>
        <v>717</v>
      </c>
      <c r="D38">
        <f t="shared" si="1"/>
        <v>-182</v>
      </c>
    </row>
    <row r="39" spans="3:4" ht="13.5">
      <c r="C39">
        <f t="shared" si="2"/>
        <v>718</v>
      </c>
      <c r="D39">
        <f t="shared" si="1"/>
        <v>-184</v>
      </c>
    </row>
    <row r="40" spans="3:4" ht="13.5">
      <c r="C40">
        <f t="shared" si="2"/>
        <v>719</v>
      </c>
      <c r="D40">
        <f t="shared" si="1"/>
        <v>-186</v>
      </c>
    </row>
    <row r="41" spans="3:4" ht="13.5">
      <c r="C41">
        <f t="shared" si="2"/>
        <v>720</v>
      </c>
      <c r="D41">
        <f t="shared" si="1"/>
        <v>-188</v>
      </c>
    </row>
    <row r="42" spans="3:4" ht="13.5">
      <c r="C42">
        <f t="shared" si="2"/>
        <v>721</v>
      </c>
      <c r="D42">
        <f t="shared" si="1"/>
        <v>-190</v>
      </c>
    </row>
    <row r="43" spans="3:4" ht="13.5">
      <c r="C43">
        <f t="shared" si="2"/>
        <v>722</v>
      </c>
      <c r="D43">
        <f t="shared" si="1"/>
        <v>-192</v>
      </c>
    </row>
    <row r="44" spans="3:4" ht="13.5">
      <c r="C44">
        <f t="shared" si="2"/>
        <v>723</v>
      </c>
      <c r="D44">
        <f t="shared" si="1"/>
        <v>-194</v>
      </c>
    </row>
    <row r="45" spans="3:4" ht="13.5">
      <c r="C45">
        <f t="shared" si="2"/>
        <v>724</v>
      </c>
      <c r="D45">
        <f t="shared" si="1"/>
        <v>-196</v>
      </c>
    </row>
    <row r="46" spans="3:4" ht="13.5">
      <c r="C46">
        <f t="shared" si="2"/>
        <v>725</v>
      </c>
      <c r="D46">
        <f t="shared" si="1"/>
        <v>-198</v>
      </c>
    </row>
    <row r="47" spans="3:4" ht="13.5">
      <c r="C47">
        <f t="shared" si="2"/>
        <v>726</v>
      </c>
      <c r="D47">
        <f t="shared" si="1"/>
        <v>-200</v>
      </c>
    </row>
    <row r="48" spans="3:4" ht="13.5">
      <c r="C48">
        <f t="shared" si="2"/>
        <v>727</v>
      </c>
      <c r="D48">
        <f t="shared" si="1"/>
        <v>-202</v>
      </c>
    </row>
    <row r="49" spans="3:4" ht="13.5">
      <c r="C49">
        <f t="shared" si="2"/>
        <v>728</v>
      </c>
      <c r="D49">
        <f t="shared" si="1"/>
        <v>-204</v>
      </c>
    </row>
    <row r="50" spans="3:4" ht="13.5">
      <c r="C50">
        <f t="shared" si="2"/>
        <v>729</v>
      </c>
      <c r="D50">
        <f t="shared" si="1"/>
        <v>-206</v>
      </c>
    </row>
    <row r="51" spans="3:4" ht="13.5">
      <c r="C51">
        <f t="shared" si="2"/>
        <v>730</v>
      </c>
      <c r="D51">
        <f t="shared" si="1"/>
        <v>-208</v>
      </c>
    </row>
    <row r="52" spans="3:4" ht="13.5">
      <c r="C52">
        <f t="shared" si="2"/>
        <v>731</v>
      </c>
      <c r="D52">
        <f t="shared" si="1"/>
        <v>-210</v>
      </c>
    </row>
    <row r="53" spans="3:4" ht="13.5">
      <c r="C53">
        <v>801</v>
      </c>
      <c r="D53">
        <f t="shared" si="1"/>
        <v>-212</v>
      </c>
    </row>
    <row r="54" spans="3:4" ht="13.5">
      <c r="C54">
        <f t="shared" si="2"/>
        <v>802</v>
      </c>
      <c r="D54">
        <f t="shared" si="1"/>
        <v>-214</v>
      </c>
    </row>
    <row r="55" spans="3:4" ht="13.5">
      <c r="C55">
        <f t="shared" si="2"/>
        <v>803</v>
      </c>
      <c r="D55">
        <f t="shared" si="1"/>
        <v>-216</v>
      </c>
    </row>
    <row r="56" spans="3:4" ht="13.5">
      <c r="C56">
        <f t="shared" si="2"/>
        <v>804</v>
      </c>
      <c r="D56">
        <f t="shared" si="1"/>
        <v>-218</v>
      </c>
    </row>
    <row r="57" spans="3:4" ht="13.5">
      <c r="C57">
        <f t="shared" si="2"/>
        <v>805</v>
      </c>
      <c r="D57">
        <f t="shared" si="1"/>
        <v>-220</v>
      </c>
    </row>
    <row r="58" spans="3:4" ht="13.5">
      <c r="C58">
        <f t="shared" si="2"/>
        <v>806</v>
      </c>
      <c r="D58">
        <f t="shared" si="1"/>
        <v>-222</v>
      </c>
    </row>
    <row r="59" spans="3:4" ht="13.5">
      <c r="C59">
        <f t="shared" si="2"/>
        <v>807</v>
      </c>
      <c r="D59">
        <f t="shared" si="1"/>
        <v>-224</v>
      </c>
    </row>
    <row r="60" spans="3:4" ht="13.5">
      <c r="C60">
        <f t="shared" si="2"/>
        <v>808</v>
      </c>
      <c r="D60">
        <f t="shared" si="1"/>
        <v>-226</v>
      </c>
    </row>
    <row r="61" spans="3:4" ht="13.5">
      <c r="C61">
        <f t="shared" si="2"/>
        <v>809</v>
      </c>
      <c r="D61">
        <f t="shared" si="1"/>
        <v>-228</v>
      </c>
    </row>
    <row r="62" spans="3:4" ht="13.5">
      <c r="C62">
        <f t="shared" si="2"/>
        <v>810</v>
      </c>
      <c r="D62">
        <f t="shared" si="1"/>
        <v>-230</v>
      </c>
    </row>
    <row r="63" spans="3:4" ht="13.5">
      <c r="C63">
        <f t="shared" si="2"/>
        <v>811</v>
      </c>
      <c r="D63">
        <f t="shared" si="1"/>
        <v>-232</v>
      </c>
    </row>
    <row r="64" spans="3:4" ht="13.5">
      <c r="C64">
        <f t="shared" si="2"/>
        <v>812</v>
      </c>
      <c r="D64">
        <f t="shared" si="1"/>
        <v>-234</v>
      </c>
    </row>
    <row r="65" spans="3:4" ht="13.5">
      <c r="C65">
        <f t="shared" si="2"/>
        <v>813</v>
      </c>
      <c r="D65">
        <f t="shared" si="1"/>
        <v>-236</v>
      </c>
    </row>
    <row r="66" spans="3:4" ht="13.5">
      <c r="C66">
        <f t="shared" si="2"/>
        <v>814</v>
      </c>
      <c r="D66">
        <f t="shared" si="1"/>
        <v>-238</v>
      </c>
    </row>
    <row r="67" spans="3:4" ht="13.5">
      <c r="C67">
        <f t="shared" si="2"/>
        <v>815</v>
      </c>
      <c r="D67">
        <f t="shared" si="1"/>
        <v>-240</v>
      </c>
    </row>
    <row r="68" spans="3:4" ht="13.5">
      <c r="C68">
        <f t="shared" si="2"/>
        <v>816</v>
      </c>
      <c r="D68">
        <f t="shared" si="1"/>
        <v>-242</v>
      </c>
    </row>
    <row r="69" spans="3:4" ht="13.5">
      <c r="C69">
        <f t="shared" si="2"/>
        <v>817</v>
      </c>
      <c r="D69">
        <f t="shared" si="1"/>
        <v>-244</v>
      </c>
    </row>
    <row r="70" spans="3:4" ht="13.5">
      <c r="C70">
        <f t="shared" si="2"/>
        <v>818</v>
      </c>
      <c r="D70">
        <f t="shared" si="1"/>
        <v>-246</v>
      </c>
    </row>
    <row r="71" spans="3:4" ht="13.5">
      <c r="C71">
        <f aca="true" t="shared" si="3" ref="C71:C113">C70+1</f>
        <v>819</v>
      </c>
      <c r="D71">
        <f t="shared" si="1"/>
        <v>-248</v>
      </c>
    </row>
    <row r="72" spans="3:4" ht="13.5">
      <c r="C72">
        <f t="shared" si="3"/>
        <v>820</v>
      </c>
      <c r="D72">
        <f t="shared" si="1"/>
        <v>-250</v>
      </c>
    </row>
    <row r="73" spans="3:4" ht="13.5">
      <c r="C73">
        <f t="shared" si="3"/>
        <v>821</v>
      </c>
      <c r="D73">
        <f t="shared" si="1"/>
        <v>-252</v>
      </c>
    </row>
    <row r="74" spans="3:4" ht="13.5">
      <c r="C74">
        <f t="shared" si="3"/>
        <v>822</v>
      </c>
      <c r="D74">
        <f t="shared" si="1"/>
        <v>-254</v>
      </c>
    </row>
    <row r="75" spans="3:4" ht="13.5">
      <c r="C75">
        <f t="shared" si="3"/>
        <v>823</v>
      </c>
      <c r="D75">
        <f t="shared" si="1"/>
        <v>-256</v>
      </c>
    </row>
    <row r="76" spans="3:4" ht="13.5">
      <c r="C76">
        <f t="shared" si="3"/>
        <v>824</v>
      </c>
      <c r="D76">
        <f t="shared" si="1"/>
        <v>-258</v>
      </c>
    </row>
    <row r="77" spans="3:4" ht="13.5">
      <c r="C77">
        <f t="shared" si="3"/>
        <v>825</v>
      </c>
      <c r="D77">
        <f t="shared" si="1"/>
        <v>-260</v>
      </c>
    </row>
    <row r="78" spans="3:4" ht="13.5">
      <c r="C78">
        <f t="shared" si="3"/>
        <v>826</v>
      </c>
      <c r="D78">
        <f t="shared" si="1"/>
        <v>-262</v>
      </c>
    </row>
    <row r="79" spans="3:4" ht="13.5">
      <c r="C79">
        <f t="shared" si="3"/>
        <v>827</v>
      </c>
      <c r="D79">
        <f t="shared" si="1"/>
        <v>-264</v>
      </c>
    </row>
    <row r="80" spans="3:4" ht="13.5">
      <c r="C80">
        <f t="shared" si="3"/>
        <v>828</v>
      </c>
      <c r="D80">
        <f t="shared" si="1"/>
        <v>-266</v>
      </c>
    </row>
    <row r="81" spans="3:4" ht="13.5">
      <c r="C81">
        <f t="shared" si="3"/>
        <v>829</v>
      </c>
      <c r="D81">
        <f t="shared" si="1"/>
        <v>-268</v>
      </c>
    </row>
    <row r="82" ht="13.5">
      <c r="C82">
        <f t="shared" si="3"/>
        <v>830</v>
      </c>
    </row>
    <row r="83" spans="3:4" ht="13.5">
      <c r="C83">
        <f t="shared" si="3"/>
        <v>831</v>
      </c>
      <c r="D83">
        <v>-260</v>
      </c>
    </row>
    <row r="84" ht="13.5">
      <c r="C84">
        <v>901</v>
      </c>
    </row>
    <row r="85" ht="13.5">
      <c r="C85">
        <f t="shared" si="3"/>
        <v>902</v>
      </c>
    </row>
    <row r="86" ht="13.5">
      <c r="C86">
        <f t="shared" si="3"/>
        <v>903</v>
      </c>
    </row>
    <row r="87" ht="13.5">
      <c r="C87">
        <f t="shared" si="3"/>
        <v>904</v>
      </c>
    </row>
    <row r="88" ht="13.5">
      <c r="C88">
        <f t="shared" si="3"/>
        <v>905</v>
      </c>
    </row>
    <row r="89" ht="13.5">
      <c r="C89">
        <f t="shared" si="3"/>
        <v>906</v>
      </c>
    </row>
    <row r="90" ht="13.5">
      <c r="C90">
        <f t="shared" si="3"/>
        <v>907</v>
      </c>
    </row>
    <row r="91" ht="13.5">
      <c r="C91">
        <f t="shared" si="3"/>
        <v>908</v>
      </c>
    </row>
    <row r="92" ht="13.5">
      <c r="C92">
        <f t="shared" si="3"/>
        <v>909</v>
      </c>
    </row>
    <row r="93" ht="13.5">
      <c r="C93">
        <f t="shared" si="3"/>
        <v>910</v>
      </c>
    </row>
    <row r="94" ht="13.5">
      <c r="C94">
        <f t="shared" si="3"/>
        <v>911</v>
      </c>
    </row>
    <row r="95" ht="13.5">
      <c r="C95">
        <f t="shared" si="3"/>
        <v>912</v>
      </c>
    </row>
    <row r="96" ht="13.5">
      <c r="C96">
        <f t="shared" si="3"/>
        <v>913</v>
      </c>
    </row>
    <row r="97" ht="13.5">
      <c r="C97">
        <f t="shared" si="3"/>
        <v>914</v>
      </c>
    </row>
    <row r="98" ht="13.5">
      <c r="C98">
        <f t="shared" si="3"/>
        <v>915</v>
      </c>
    </row>
    <row r="99" ht="13.5">
      <c r="C99">
        <f t="shared" si="3"/>
        <v>916</v>
      </c>
    </row>
    <row r="100" ht="13.5">
      <c r="C100">
        <f t="shared" si="3"/>
        <v>917</v>
      </c>
    </row>
    <row r="101" ht="13.5">
      <c r="C101">
        <f t="shared" si="3"/>
        <v>918</v>
      </c>
    </row>
    <row r="102" ht="13.5">
      <c r="C102">
        <f t="shared" si="3"/>
        <v>919</v>
      </c>
    </row>
    <row r="103" ht="13.5">
      <c r="C103">
        <f t="shared" si="3"/>
        <v>920</v>
      </c>
    </row>
    <row r="104" ht="13.5">
      <c r="C104">
        <f t="shared" si="3"/>
        <v>921</v>
      </c>
    </row>
    <row r="105" ht="13.5">
      <c r="C105">
        <f t="shared" si="3"/>
        <v>922</v>
      </c>
    </row>
    <row r="106" ht="13.5">
      <c r="C106">
        <f t="shared" si="3"/>
        <v>923</v>
      </c>
    </row>
    <row r="107" ht="13.5">
      <c r="C107">
        <f t="shared" si="3"/>
        <v>924</v>
      </c>
    </row>
    <row r="108" ht="13.5">
      <c r="C108">
        <f t="shared" si="3"/>
        <v>925</v>
      </c>
    </row>
    <row r="109" ht="13.5">
      <c r="C109">
        <f t="shared" si="3"/>
        <v>926</v>
      </c>
    </row>
    <row r="110" ht="13.5">
      <c r="C110">
        <f t="shared" si="3"/>
        <v>927</v>
      </c>
    </row>
    <row r="111" ht="13.5">
      <c r="C111">
        <f t="shared" si="3"/>
        <v>928</v>
      </c>
    </row>
    <row r="112" ht="13.5">
      <c r="C112">
        <f t="shared" si="3"/>
        <v>929</v>
      </c>
    </row>
    <row r="113" ht="13.5">
      <c r="C113">
        <f t="shared" si="3"/>
        <v>930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 MATSUSAKI</dc:creator>
  <cp:keywords/>
  <dc:description/>
  <cp:lastModifiedBy>松崎　吉雄</cp:lastModifiedBy>
  <cp:lastPrinted>2008-09-18T23:04:23Z</cp:lastPrinted>
  <dcterms:created xsi:type="dcterms:W3CDTF">2007-06-18T21:31:21Z</dcterms:created>
  <dcterms:modified xsi:type="dcterms:W3CDTF">2008-09-18T23:05:07Z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