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0" yWindow="135" windowWidth="22485" windowHeight="15405" tabRatio="652" firstSheet="24" activeTab="28"/>
  </bookViews>
  <sheets>
    <sheet name="09年１～６月" sheetId="1" r:id="rId1"/>
    <sheet name="09年７～１２月" sheetId="2" r:id="rId2"/>
    <sheet name="10年１～６月" sheetId="3" r:id="rId3"/>
    <sheet name="10年７～１２月" sheetId="4" r:id="rId4"/>
    <sheet name="１１年１～６月" sheetId="5" r:id="rId5"/>
    <sheet name="１１年７～１２月" sheetId="6" r:id="rId6"/>
    <sheet name="１２年１～６月" sheetId="7" r:id="rId7"/>
    <sheet name="１２年７～１２月" sheetId="8" r:id="rId8"/>
    <sheet name="１３年１～６月" sheetId="9" r:id="rId9"/>
    <sheet name="１３年７～１２月" sheetId="10" r:id="rId10"/>
    <sheet name="１４年１～６月" sheetId="11" r:id="rId11"/>
    <sheet name="１４年７～１２月" sheetId="12" r:id="rId12"/>
    <sheet name="１５年１～６月" sheetId="13" r:id="rId13"/>
    <sheet name="１５年７～１２月" sheetId="14" r:id="rId14"/>
    <sheet name="１６年１～６月" sheetId="15" r:id="rId15"/>
    <sheet name="１６年７～１２月" sheetId="16" r:id="rId16"/>
    <sheet name="１７年１～６月" sheetId="17" r:id="rId17"/>
    <sheet name="１７年７～１２月" sheetId="18" r:id="rId18"/>
    <sheet name="１８年１～６月" sheetId="19" r:id="rId19"/>
    <sheet name="１８年７～１２月" sheetId="20" r:id="rId20"/>
    <sheet name="１９年１～６月" sheetId="21" r:id="rId21"/>
    <sheet name="１９年７～１２月" sheetId="22" r:id="rId22"/>
    <sheet name="２０年１～６月" sheetId="23" r:id="rId23"/>
    <sheet name="２０年７～１２月" sheetId="24" r:id="rId24"/>
    <sheet name="２１年１～６月" sheetId="25" r:id="rId25"/>
    <sheet name="２１年７～１２月" sheetId="26" r:id="rId26"/>
    <sheet name="２２年１～６月" sheetId="27" r:id="rId27"/>
    <sheet name="２２年７～１２月" sheetId="28" r:id="rId28"/>
    <sheet name="２３年１～６月" sheetId="29" r:id="rId29"/>
    <sheet name="過去１０年間の総参加者数" sheetId="30" r:id="rId30"/>
  </sheets>
  <definedNames/>
  <calcPr fullCalcOnLoad="1"/>
</workbook>
</file>

<file path=xl/sharedStrings.xml><?xml version="1.0" encoding="utf-8"?>
<sst xmlns="http://schemas.openxmlformats.org/spreadsheetml/2006/main" count="1615" uniqueCount="382">
  <si>
    <t>月</t>
  </si>
  <si>
    <t>日</t>
  </si>
  <si>
    <t>会場</t>
  </si>
  <si>
    <t>中学生以上</t>
  </si>
  <si>
    <t>小学生以下</t>
  </si>
  <si>
    <t>参加者合計</t>
  </si>
  <si>
    <t>９（金）</t>
  </si>
  <si>
    <t>１６（金）</t>
  </si>
  <si>
    <t>２３（金）</t>
  </si>
  <si>
    <t>３０（金）</t>
  </si>
  <si>
    <t>６（金）</t>
  </si>
  <si>
    <t>１３（金）</t>
  </si>
  <si>
    <t>１４（土）</t>
  </si>
  <si>
    <t>２０（金）</t>
  </si>
  <si>
    <t>２１（土）</t>
  </si>
  <si>
    <t>２７（金）</t>
  </si>
  <si>
    <t>２８（土）</t>
  </si>
  <si>
    <t>２０（祝）</t>
  </si>
  <si>
    <t>サブ</t>
  </si>
  <si>
    <t>メイン８・サブ</t>
  </si>
  <si>
    <t>３（金）</t>
  </si>
  <si>
    <t>１７（金）</t>
  </si>
  <si>
    <t>２４（金）</t>
  </si>
  <si>
    <t>平成２１年の参加状況表（１～６月）</t>
  </si>
  <si>
    <t>１(金）</t>
  </si>
  <si>
    <t>２（土）</t>
  </si>
  <si>
    <t>８（金）</t>
  </si>
  <si>
    <t>１５(金）</t>
  </si>
  <si>
    <t>２２(金）</t>
  </si>
  <si>
    <t>２９(金）</t>
  </si>
  <si>
    <t>サブ</t>
  </si>
  <si>
    <t>５（金）</t>
  </si>
  <si>
    <t>１２（金）</t>
  </si>
  <si>
    <t>１３（土）</t>
  </si>
  <si>
    <t>１９（金）</t>
  </si>
  <si>
    <t>２６（金）</t>
  </si>
  <si>
    <t>平成２１年の参加状況表（７～１２月）</t>
  </si>
  <si>
    <t>六番（８面）</t>
  </si>
  <si>
    <t>10（金）</t>
  </si>
  <si>
    <t>11（土）</t>
  </si>
  <si>
    <t>17（金）</t>
  </si>
  <si>
    <t>18（土）</t>
  </si>
  <si>
    <t>24（金）</t>
  </si>
  <si>
    <t>31（金）</t>
  </si>
  <si>
    <t>３（金）</t>
  </si>
  <si>
    <t>７（金）</t>
  </si>
  <si>
    <t>14（金）</t>
  </si>
  <si>
    <t>21（金）</t>
  </si>
  <si>
    <t>28（金）</t>
  </si>
  <si>
    <t>4（金）</t>
  </si>
  <si>
    <t>5（土）</t>
  </si>
  <si>
    <t>11（金）</t>
  </si>
  <si>
    <t>18（金）</t>
  </si>
  <si>
    <t>25（金）</t>
  </si>
  <si>
    <t>２（金）</t>
  </si>
  <si>
    <t>９（金）</t>
  </si>
  <si>
    <t>１６（金）</t>
  </si>
  <si>
    <t>２３（金）</t>
  </si>
  <si>
    <t>３０（金）</t>
  </si>
  <si>
    <t>６（金）</t>
  </si>
  <si>
    <t>１３（金）</t>
  </si>
  <si>
    <t>２０（金）</t>
  </si>
  <si>
    <t>２７（金）</t>
  </si>
  <si>
    <t>４（金）</t>
  </si>
  <si>
    <t>１１（金）</t>
  </si>
  <si>
    <t>１８（金）</t>
  </si>
  <si>
    <t>２５（金）</t>
  </si>
  <si>
    <t>８（金）</t>
  </si>
  <si>
    <t>９（土）</t>
  </si>
  <si>
    <t>１５（金）</t>
  </si>
  <si>
    <t>１６（土）</t>
  </si>
  <si>
    <t>２２（金）</t>
  </si>
  <si>
    <t>２３（土）</t>
  </si>
  <si>
    <t>２９（金）</t>
  </si>
  <si>
    <t>１３（土）</t>
  </si>
  <si>
    <t>２０（土）</t>
  </si>
  <si>
    <t>２７（土）</t>
  </si>
  <si>
    <t>平成２２年の参加者状況（１～６月）</t>
  </si>
  <si>
    <t>メイン・サブ</t>
  </si>
  <si>
    <t>１０（土）</t>
  </si>
  <si>
    <t>１７（土）</t>
  </si>
  <si>
    <t>六番川</t>
  </si>
  <si>
    <t>８（土）</t>
  </si>
  <si>
    <t>１４（金）</t>
  </si>
  <si>
    <t>２１（金）</t>
  </si>
  <si>
    <t>２２（土）</t>
  </si>
  <si>
    <t>２６（土）</t>
  </si>
  <si>
    <t>平成２２年の参加状況表（７月～１２月）</t>
  </si>
  <si>
    <t>月</t>
  </si>
  <si>
    <t>日</t>
  </si>
  <si>
    <t>中学生以上</t>
  </si>
  <si>
    <t>小学生以下</t>
  </si>
  <si>
    <t>参加者合計</t>
  </si>
  <si>
    <t>会場</t>
  </si>
  <si>
    <t>２（金）</t>
  </si>
  <si>
    <t>９（金）</t>
  </si>
  <si>
    <t>１０（土）</t>
  </si>
  <si>
    <t>１６（金）</t>
  </si>
  <si>
    <t>２４（土）</t>
  </si>
  <si>
    <t>３０（金）</t>
  </si>
  <si>
    <t>３１（土）</t>
  </si>
  <si>
    <t>サブ</t>
  </si>
  <si>
    <t>サブ</t>
  </si>
  <si>
    <t>サブ</t>
  </si>
  <si>
    <t>六番川</t>
  </si>
  <si>
    <t>６（金）</t>
  </si>
  <si>
    <t>１３（金）</t>
  </si>
  <si>
    <t>２７（金）</t>
  </si>
  <si>
    <t>３（金）</t>
  </si>
  <si>
    <t>１０（金）</t>
  </si>
  <si>
    <t>１７（金）</t>
  </si>
  <si>
    <t>２４（金）</t>
  </si>
  <si>
    <t>１（金）</t>
  </si>
  <si>
    <t>８（金）</t>
  </si>
  <si>
    <t>15（金）</t>
  </si>
  <si>
    <t>２２（金）</t>
  </si>
  <si>
    <t>２９（金）</t>
  </si>
  <si>
    <t>５（金）</t>
  </si>
  <si>
    <t>６（土）</t>
  </si>
  <si>
    <t>１２（金）</t>
  </si>
  <si>
    <t>１９（金）</t>
  </si>
  <si>
    <t>２０（土）</t>
  </si>
  <si>
    <t>２６（金）</t>
  </si>
  <si>
    <t>１８（土）</t>
  </si>
  <si>
    <t>平成２３年の参加者状況（１～６月）</t>
  </si>
  <si>
    <t>２８（金）</t>
  </si>
  <si>
    <t>六番</t>
  </si>
  <si>
    <t>１（金）</t>
  </si>
  <si>
    <t>８（金）</t>
  </si>
  <si>
    <t>９（土）</t>
  </si>
  <si>
    <t>１５（金）</t>
  </si>
  <si>
    <t>１６（土）</t>
  </si>
  <si>
    <t>２２（金）</t>
  </si>
  <si>
    <t>２９（金）</t>
  </si>
  <si>
    <t>１３（金）</t>
  </si>
  <si>
    <t>２０（金）</t>
  </si>
  <si>
    <t>２７（金）</t>
  </si>
  <si>
    <t>２１（土）</t>
  </si>
  <si>
    <t>３（金）</t>
  </si>
  <si>
    <t>１０（金）</t>
  </si>
  <si>
    <t>１７（金）</t>
  </si>
  <si>
    <t>２４（金）</t>
  </si>
  <si>
    <t>２５（土）</t>
  </si>
  <si>
    <t>平成２３年の参加者状況（７～１２月）</t>
  </si>
  <si>
    <t>１（金）</t>
  </si>
  <si>
    <t>２１（日）</t>
  </si>
  <si>
    <t>２（金）</t>
  </si>
  <si>
    <t>９（金）</t>
  </si>
  <si>
    <t>１６（金）</t>
  </si>
  <si>
    <t>２３（金）</t>
  </si>
  <si>
    <t>３０（金）</t>
  </si>
  <si>
    <t>２８（金）</t>
  </si>
  <si>
    <t>７（金）</t>
  </si>
  <si>
    <t>１４（金）</t>
  </si>
  <si>
    <t>２１（金）</t>
  </si>
  <si>
    <t>４（金）</t>
  </si>
  <si>
    <t>１８（金）</t>
  </si>
  <si>
    <t>２５（金）</t>
  </si>
  <si>
    <t>平成２４年の参加者状況（１～６月）</t>
  </si>
  <si>
    <t>１０（金）</t>
  </si>
  <si>
    <t>１７（金）</t>
  </si>
  <si>
    <t>２４（金）</t>
  </si>
  <si>
    <t>９（金）</t>
  </si>
  <si>
    <t>６（金）</t>
  </si>
  <si>
    <t>２０（金）</t>
  </si>
  <si>
    <t>２７（金）</t>
  </si>
  <si>
    <t>１１（金）</t>
  </si>
  <si>
    <t>１８（金）</t>
  </si>
  <si>
    <t>２５（金）</t>
  </si>
  <si>
    <t>平成２４年の参加者状況（７月～１２月）</t>
  </si>
  <si>
    <t>３１（金）</t>
  </si>
  <si>
    <t>六番</t>
  </si>
  <si>
    <t>７（金）</t>
  </si>
  <si>
    <t>１４(金）</t>
  </si>
  <si>
    <t>２１(金）</t>
  </si>
  <si>
    <t>２８(金）</t>
  </si>
  <si>
    <t>５(金）</t>
  </si>
  <si>
    <t>１２(金）</t>
  </si>
  <si>
    <t>１９(金）</t>
  </si>
  <si>
    <t>２６(金）</t>
  </si>
  <si>
    <t>２(金）</t>
  </si>
  <si>
    <t>９(金）</t>
  </si>
  <si>
    <t>１６(金）</t>
  </si>
  <si>
    <t>３０(金）</t>
  </si>
  <si>
    <t>２３(金祝）</t>
  </si>
  <si>
    <t>７(金）</t>
  </si>
  <si>
    <t>月</t>
  </si>
  <si>
    <t>日</t>
  </si>
  <si>
    <t>中学生以上</t>
  </si>
  <si>
    <t>小学生以下</t>
  </si>
  <si>
    <t>参加者合計</t>
  </si>
  <si>
    <t>会場</t>
  </si>
  <si>
    <t>平成２５年の参加者状況（１月～６月）</t>
  </si>
  <si>
    <t>１１(金）</t>
  </si>
  <si>
    <t>１８(金）</t>
  </si>
  <si>
    <t>２５(金）</t>
  </si>
  <si>
    <t>１（金）</t>
  </si>
  <si>
    <t>８(金）</t>
  </si>
  <si>
    <t>１５(金）</t>
  </si>
  <si>
    <t>２２(金）</t>
  </si>
  <si>
    <t>サブ</t>
  </si>
  <si>
    <t>１(金）</t>
  </si>
  <si>
    <t>２９（金）</t>
  </si>
  <si>
    <t>六番</t>
  </si>
  <si>
    <t>５(金）</t>
  </si>
  <si>
    <t>１２(金）</t>
  </si>
  <si>
    <t>１９(金）</t>
  </si>
  <si>
    <t>２６(金）</t>
  </si>
  <si>
    <t>１０(金）</t>
  </si>
  <si>
    <t>１７(金）</t>
  </si>
  <si>
    <t>２４(金）</t>
  </si>
  <si>
    <t>３１(金）</t>
  </si>
  <si>
    <t>７(金）</t>
  </si>
  <si>
    <t>１４(金）</t>
  </si>
  <si>
    <t>２１(金）</t>
  </si>
  <si>
    <t>２８(金）</t>
  </si>
  <si>
    <t>平成２５年の参加者状況（7月～12月）</t>
  </si>
  <si>
    <t>１６(金）</t>
  </si>
  <si>
    <t>２（金）</t>
  </si>
  <si>
    <t>２３（金）</t>
  </si>
  <si>
    <t>３０（金）</t>
  </si>
  <si>
    <t xml:space="preserve">６(金） </t>
  </si>
  <si>
    <t>１３(金）</t>
  </si>
  <si>
    <t>２０(金）</t>
  </si>
  <si>
    <t>２７(金）</t>
  </si>
  <si>
    <t>４(金）</t>
  </si>
  <si>
    <t>２９(金）</t>
  </si>
  <si>
    <t>６(金）</t>
  </si>
  <si>
    <t>平成２６年の参加状況</t>
  </si>
  <si>
    <t>月</t>
  </si>
  <si>
    <t>日</t>
  </si>
  <si>
    <t>中学生以上</t>
  </si>
  <si>
    <t>小学生以下</t>
  </si>
  <si>
    <t>参加者合計</t>
  </si>
  <si>
    <t>会場</t>
  </si>
  <si>
    <t>１０(金）</t>
  </si>
  <si>
    <t>１７(金）</t>
  </si>
  <si>
    <t>２１(金）</t>
  </si>
  <si>
    <t>２４(金）</t>
  </si>
  <si>
    <t>３１(金）</t>
  </si>
  <si>
    <t>７(金）</t>
  </si>
  <si>
    <t>２８(金）</t>
  </si>
  <si>
    <t>サブ</t>
  </si>
  <si>
    <t>４(金）</t>
  </si>
  <si>
    <t>１１(金）</t>
  </si>
  <si>
    <t>１８(金）</t>
  </si>
  <si>
    <t>２５(金）</t>
  </si>
  <si>
    <t>９(金）</t>
  </si>
  <si>
    <t>１６(金）</t>
  </si>
  <si>
    <t>２３(金）</t>
  </si>
  <si>
    <t>３０(金）</t>
  </si>
  <si>
    <t>６(金）</t>
  </si>
  <si>
    <t>１３(金）</t>
  </si>
  <si>
    <t>２０(金）</t>
  </si>
  <si>
    <t>２７(金）</t>
  </si>
  <si>
    <t>平成２６年の参加状況（７月～１２月）</t>
  </si>
  <si>
    <t>１(金）</t>
  </si>
  <si>
    <t>１５(金）</t>
  </si>
  <si>
    <t>２２(金）</t>
  </si>
  <si>
    <t>２９(金）</t>
  </si>
  <si>
    <t>１２(金）</t>
  </si>
  <si>
    <t>１９(金）</t>
  </si>
  <si>
    <t>２６(金）</t>
  </si>
  <si>
    <t>３(金）</t>
  </si>
  <si>
    <t>１４(金）</t>
  </si>
  <si>
    <t>５(金）</t>
  </si>
  <si>
    <t>平成２７年の参加者状況(１月～６月）</t>
  </si>
  <si>
    <t>月</t>
  </si>
  <si>
    <t>日</t>
  </si>
  <si>
    <t>中学生以上</t>
  </si>
  <si>
    <t>小学生以下</t>
  </si>
  <si>
    <t>参加者合計</t>
  </si>
  <si>
    <t>会場</t>
  </si>
  <si>
    <t>９(金）</t>
  </si>
  <si>
    <t>１６(金）</t>
  </si>
  <si>
    <t>２３(金）</t>
  </si>
  <si>
    <t>３０(金）</t>
  </si>
  <si>
    <t>サブ</t>
  </si>
  <si>
    <t>６(金）</t>
  </si>
  <si>
    <t>１３(金）</t>
  </si>
  <si>
    <t>２０(金）</t>
  </si>
  <si>
    <t>２７(金）</t>
  </si>
  <si>
    <t>３(金）</t>
  </si>
  <si>
    <t>１０(金）</t>
  </si>
  <si>
    <t>１７(金）</t>
  </si>
  <si>
    <t>２４(金）</t>
  </si>
  <si>
    <t>８(金）</t>
  </si>
  <si>
    <t>１５(金）</t>
  </si>
  <si>
    <t>２２(金）</t>
  </si>
  <si>
    <t>２９(金）</t>
  </si>
  <si>
    <t>５(金）</t>
  </si>
  <si>
    <t>１２(金）</t>
  </si>
  <si>
    <t>１９(金）</t>
  </si>
  <si>
    <t>２６(金）</t>
  </si>
  <si>
    <t>会費入金ベースでカウントしていますので、実数とは合わない場合もあります。</t>
  </si>
  <si>
    <t>例えば、両親が子供さん連れで来られて、子供さんはほとんど参加されていない場合などは、子供さんの会費は免除することもあります。</t>
  </si>
  <si>
    <t>３１(金）</t>
  </si>
  <si>
    <t>１４(金）</t>
  </si>
  <si>
    <t>２１(金）</t>
  </si>
  <si>
    <t>４(金）</t>
  </si>
  <si>
    <t>１１(金）</t>
  </si>
  <si>
    <t>１８(金）</t>
  </si>
  <si>
    <t>２５(金）</t>
  </si>
  <si>
    <t>２（金）</t>
  </si>
  <si>
    <t>平成２７年の参加者状況(７月～１２月）</t>
  </si>
  <si>
    <t>また、当日会費を忘れた方は、後日入金時にカウントされることになります。</t>
  </si>
  <si>
    <t>平成２８年の参加者状況(１月～６月）</t>
  </si>
  <si>
    <t>１(金）</t>
  </si>
  <si>
    <t>平成２８年の参加者状況(７月～１２月）</t>
  </si>
  <si>
    <t>六番</t>
  </si>
  <si>
    <t>２(金）</t>
  </si>
  <si>
    <t>７(金）</t>
  </si>
  <si>
    <t>２８(金）</t>
  </si>
  <si>
    <t>平成２９年の参加者状況(１月～６月）</t>
  </si>
  <si>
    <t>１～６月計</t>
  </si>
  <si>
    <t>サブ</t>
  </si>
  <si>
    <t>平成２９年の参加者状況(７月～１２月）</t>
  </si>
  <si>
    <t>７（金）</t>
  </si>
  <si>
    <t>１４（金）</t>
  </si>
  <si>
    <t>２１（金）</t>
  </si>
  <si>
    <t>２８（金）</t>
  </si>
  <si>
    <t>１１（金）</t>
  </si>
  <si>
    <t>１８（金）</t>
  </si>
  <si>
    <t>２５（金）</t>
  </si>
  <si>
    <t>１（金）</t>
  </si>
  <si>
    <t>８（金）</t>
  </si>
  <si>
    <t>１５（金）</t>
  </si>
  <si>
    <t>２２（金）</t>
  </si>
  <si>
    <t>２９（金）</t>
  </si>
  <si>
    <t>六番</t>
  </si>
  <si>
    <t>６（金）</t>
  </si>
  <si>
    <t>１３（金）</t>
  </si>
  <si>
    <t>２０（金）</t>
  </si>
  <si>
    <t>２７（金）</t>
  </si>
  <si>
    <t>３（金）</t>
  </si>
  <si>
    <t>１０（金）</t>
  </si>
  <si>
    <t>２４（金）</t>
  </si>
  <si>
    <t>平成３０年の参加者状況(１月～６月）</t>
  </si>
  <si>
    <t>年度</t>
  </si>
  <si>
    <t>１～６月</t>
  </si>
  <si>
    <t>７～１２月</t>
  </si>
  <si>
    <t>年間合計</t>
  </si>
  <si>
    <t>※２０１１年前半までは、土曜日にも練習日を設けていました。</t>
  </si>
  <si>
    <t>平成３０年の参加者状況(７月～１２月）</t>
  </si>
  <si>
    <t>平成３１年の参加者状況(１月～６月）</t>
  </si>
  <si>
    <t>サブ</t>
  </si>
  <si>
    <t>令和２年の参加者状況(１月～６月）</t>
  </si>
  <si>
    <t>平成３１年の参加者状況(７月～１２月）</t>
  </si>
  <si>
    <t>令和２年の参加者状況(７月～１２月）</t>
  </si>
  <si>
    <t>※コロナ感染症のため４月下旬から５月末まで練習中止</t>
  </si>
  <si>
    <t>１回平均</t>
  </si>
  <si>
    <t>練習日数</t>
  </si>
  <si>
    <t>過去１２年間の参加者数推移</t>
  </si>
  <si>
    <t>令和３年の参加者状況(１月～６月）</t>
  </si>
  <si>
    <t>メイン４面</t>
  </si>
  <si>
    <t>メイン８面</t>
  </si>
  <si>
    <t>六番</t>
  </si>
  <si>
    <t>令和３年の参加者状況(７月～１２月）</t>
  </si>
  <si>
    <t>令和４年の参加者状況(１月～６月）</t>
  </si>
  <si>
    <t>１３（金）</t>
  </si>
  <si>
    <t>２０（金）</t>
  </si>
  <si>
    <t>２７（金）</t>
  </si>
  <si>
    <t>３（金）</t>
  </si>
  <si>
    <t>１０（金）</t>
  </si>
  <si>
    <t>１７（金）</t>
  </si>
  <si>
    <t>２４（金）</t>
  </si>
  <si>
    <t>令和４年の参加者状況(７月～１２月）</t>
  </si>
  <si>
    <t>２（金）</t>
  </si>
  <si>
    <t>２３（金）</t>
  </si>
  <si>
    <t>３０（金）</t>
  </si>
  <si>
    <t>７（金）</t>
  </si>
  <si>
    <t>１４（金）</t>
  </si>
  <si>
    <t>２１（金）</t>
  </si>
  <si>
    <t>２８（金）</t>
  </si>
  <si>
    <t>４（金）</t>
  </si>
  <si>
    <t>１１（金）</t>
  </si>
  <si>
    <t>１８（金）</t>
  </si>
  <si>
    <t>２５（金）</t>
  </si>
  <si>
    <t>９（金）</t>
  </si>
  <si>
    <t>１６（金）</t>
  </si>
  <si>
    <t>２０２３年</t>
  </si>
  <si>
    <t>令和５年の参加者状況(１月～６月）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</si>
</sst>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63"/>
      <name val="ＭＳ Ｐゴシック"/>
      <family val="3"/>
    </font>
    <font>
      <sz val="14"/>
      <color indexed="63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63"/>
      <name val="Calibri"/>
      <family val="2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b/>
      <sz val="14"/>
      <color theme="1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EC2F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FFC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/>
      <right style="dashed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1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33" borderId="0" xfId="0" applyFill="1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0" fillId="34" borderId="0" xfId="0" applyFill="1" applyAlignment="1">
      <alignment horizontal="right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right" vertical="center"/>
    </xf>
    <xf numFmtId="0" fontId="0" fillId="34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" borderId="10" xfId="0" applyFill="1" applyBorder="1" applyAlignment="1">
      <alignment horizontal="right" vertical="center"/>
    </xf>
    <xf numFmtId="0" fontId="0" fillId="3" borderId="10" xfId="0" applyFill="1" applyBorder="1" applyAlignment="1">
      <alignment vertical="center"/>
    </xf>
    <xf numFmtId="0" fontId="0" fillId="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35" borderId="10" xfId="0" applyFill="1" applyBorder="1" applyAlignment="1">
      <alignment horizontal="right" vertical="center"/>
    </xf>
    <xf numFmtId="0" fontId="0" fillId="35" borderId="1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6" borderId="10" xfId="0" applyFill="1" applyBorder="1" applyAlignment="1">
      <alignment horizontal="right" vertical="center"/>
    </xf>
    <xf numFmtId="0" fontId="0" fillId="36" borderId="10" xfId="0" applyFill="1" applyBorder="1" applyAlignment="1">
      <alignment vertical="center"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7" borderId="10" xfId="0" applyFill="1" applyBorder="1" applyAlignment="1">
      <alignment horizontal="right" vertical="center"/>
    </xf>
    <xf numFmtId="0" fontId="0" fillId="37" borderId="10" xfId="0" applyFill="1" applyBorder="1" applyAlignment="1">
      <alignment vertical="center"/>
    </xf>
    <xf numFmtId="0" fontId="0" fillId="37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right"/>
    </xf>
    <xf numFmtId="0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NumberFormat="1" applyFill="1" applyBorder="1" applyAlignment="1">
      <alignment horizontal="right"/>
    </xf>
    <xf numFmtId="0" fontId="0" fillId="0" borderId="11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9" borderId="10" xfId="0" applyFill="1" applyBorder="1" applyAlignment="1">
      <alignment horizontal="right" vertical="center"/>
    </xf>
    <xf numFmtId="0" fontId="0" fillId="9" borderId="10" xfId="0" applyFill="1" applyBorder="1" applyAlignment="1">
      <alignment vertical="center"/>
    </xf>
    <xf numFmtId="0" fontId="0" fillId="36" borderId="10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7" borderId="10" xfId="0" applyFill="1" applyBorder="1" applyAlignment="1">
      <alignment horizontal="right" vertical="center"/>
    </xf>
    <xf numFmtId="0" fontId="0" fillId="7" borderId="10" xfId="0" applyFill="1" applyBorder="1" applyAlignment="1">
      <alignment vertical="center"/>
    </xf>
    <xf numFmtId="0" fontId="0" fillId="7" borderId="10" xfId="0" applyNumberFormat="1" applyFill="1" applyBorder="1" applyAlignment="1">
      <alignment vertical="center"/>
    </xf>
    <xf numFmtId="0" fontId="0" fillId="7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" borderId="10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NumberFormat="1" applyFont="1" applyBorder="1" applyAlignment="1">
      <alignment horizontal="right"/>
    </xf>
    <xf numFmtId="0" fontId="0" fillId="3" borderId="10" xfId="0" applyFont="1" applyFill="1" applyBorder="1" applyAlignment="1">
      <alignment horizontal="right" vertical="center"/>
    </xf>
    <xf numFmtId="0" fontId="0" fillId="3" borderId="10" xfId="0" applyFont="1" applyFill="1" applyBorder="1" applyAlignment="1">
      <alignment vertical="center"/>
    </xf>
    <xf numFmtId="0" fontId="0" fillId="3" borderId="10" xfId="0" applyNumberFormat="1" applyFont="1" applyFill="1" applyBorder="1" applyAlignment="1">
      <alignment horizontal="right"/>
    </xf>
    <xf numFmtId="0" fontId="0" fillId="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right"/>
    </xf>
    <xf numFmtId="0" fontId="44" fillId="0" borderId="12" xfId="0" applyNumberFormat="1" applyFont="1" applyBorder="1" applyAlignment="1">
      <alignment vertical="center"/>
    </xf>
    <xf numFmtId="176" fontId="44" fillId="0" borderId="13" xfId="0" applyNumberFormat="1" applyFont="1" applyBorder="1" applyAlignment="1">
      <alignment vertical="center"/>
    </xf>
    <xf numFmtId="176" fontId="44" fillId="0" borderId="14" xfId="0" applyNumberFormat="1" applyFont="1" applyBorder="1" applyAlignment="1">
      <alignment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176" fontId="44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44" fillId="0" borderId="15" xfId="0" applyFont="1" applyBorder="1" applyAlignment="1">
      <alignment horizontal="center" vertical="center"/>
    </xf>
    <xf numFmtId="0" fontId="44" fillId="0" borderId="0" xfId="0" applyNumberFormat="1" applyFont="1" applyBorder="1" applyAlignment="1">
      <alignment horizontal="right" vertical="center"/>
    </xf>
    <xf numFmtId="0" fontId="44" fillId="0" borderId="15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4" fillId="0" borderId="13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6" xfId="0" applyNumberFormat="1" applyBorder="1" applyAlignment="1">
      <alignment horizontal="right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38" borderId="10" xfId="0" applyFill="1" applyBorder="1" applyAlignment="1">
      <alignment horizontal="right" vertical="center"/>
    </xf>
    <xf numFmtId="0" fontId="0" fillId="38" borderId="10" xfId="0" applyNumberFormat="1" applyFill="1" applyBorder="1" applyAlignment="1">
      <alignment horizontal="right"/>
    </xf>
    <xf numFmtId="0" fontId="0" fillId="38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4" borderId="10" xfId="0" applyNumberFormat="1" applyFill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39" borderId="10" xfId="0" applyFill="1" applyBorder="1" applyAlignment="1">
      <alignment horizontal="right" vertical="center"/>
    </xf>
    <xf numFmtId="0" fontId="0" fillId="39" borderId="10" xfId="0" applyFill="1" applyBorder="1" applyAlignment="1">
      <alignment vertical="center"/>
    </xf>
    <xf numFmtId="0" fontId="0" fillId="39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44" fillId="0" borderId="13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40" borderId="10" xfId="0" applyFill="1" applyBorder="1" applyAlignment="1">
      <alignment horizontal="right" vertical="center"/>
    </xf>
    <xf numFmtId="0" fontId="0" fillId="40" borderId="10" xfId="0" applyFill="1" applyBorder="1" applyAlignment="1">
      <alignment vertical="center"/>
    </xf>
    <xf numFmtId="0" fontId="0" fillId="40" borderId="10" xfId="0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6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-0.00225"/>
          <c:w val="0.8245"/>
          <c:h val="0.96975"/>
        </c:manualLayout>
      </c:layout>
      <c:lineChart>
        <c:grouping val="standard"/>
        <c:varyColors val="0"/>
        <c:ser>
          <c:idx val="0"/>
          <c:order val="0"/>
          <c:tx>
            <c:strRef>
              <c:f>'09年１～６月'!$C$3</c:f>
              <c:strCache>
                <c:ptCount val="1"/>
                <c:pt idx="0">
                  <c:v>中学生以上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'09年１～６月'!$A$4:$B$32</c:f>
              <c:multiLvlStrCache/>
            </c:multiLvlStrRef>
          </c:cat>
          <c:val>
            <c:numRef>
              <c:f>'09年１～６月'!$C$4:$C$32</c:f>
              <c:numCache/>
            </c:numRef>
          </c:val>
          <c:smooth val="0"/>
        </c:ser>
        <c:ser>
          <c:idx val="1"/>
          <c:order val="1"/>
          <c:tx>
            <c:strRef>
              <c:f>'09年１～６月'!$D$3</c:f>
              <c:strCache>
                <c:ptCount val="1"/>
                <c:pt idx="0">
                  <c:v>小学生以下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'09年１～６月'!$A$4:$B$32</c:f>
              <c:multiLvlStrCache/>
            </c:multiLvlStrRef>
          </c:cat>
          <c:val>
            <c:numRef>
              <c:f>'09年１～６月'!$D$4:$D$32</c:f>
              <c:numCache/>
            </c:numRef>
          </c:val>
          <c:smooth val="0"/>
        </c:ser>
        <c:ser>
          <c:idx val="2"/>
          <c:order val="2"/>
          <c:tx>
            <c:strRef>
              <c:f>'09年１～６月'!$E$3</c:f>
              <c:strCache>
                <c:ptCount val="1"/>
                <c:pt idx="0">
                  <c:v>参加者合計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'09年１～６月'!$A$4:$B$32</c:f>
              <c:multiLvlStrCache/>
            </c:multiLvlStrRef>
          </c:cat>
          <c:val>
            <c:numRef>
              <c:f>'09年１～６月'!$E$4:$E$32</c:f>
              <c:numCache/>
            </c:numRef>
          </c:val>
          <c:smooth val="0"/>
        </c:ser>
        <c:marker val="1"/>
        <c:axId val="34688976"/>
        <c:axId val="43765329"/>
      </c:lineChart>
      <c:catAx>
        <c:axId val="34688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765329"/>
        <c:crosses val="autoZero"/>
        <c:auto val="1"/>
        <c:lblOffset val="100"/>
        <c:tickLblSkip val="1"/>
        <c:noMultiLvlLbl val="0"/>
      </c:catAx>
      <c:valAx>
        <c:axId val="437653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889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35"/>
          <c:y val="0.42975"/>
          <c:w val="0.13875"/>
          <c:h val="0.1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3"/>
          <c:w val="0.8025"/>
          <c:h val="0.99675"/>
        </c:manualLayout>
      </c:layout>
      <c:lineChart>
        <c:grouping val="standard"/>
        <c:varyColors val="0"/>
        <c:ser>
          <c:idx val="0"/>
          <c:order val="0"/>
          <c:tx>
            <c:strRef>
              <c:f>'１３年７～１２月'!$C$2</c:f>
              <c:strCache>
                <c:ptCount val="1"/>
                <c:pt idx="0">
                  <c:v>中学生以上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'１３年７～１２月'!$A$3:$B$27</c:f>
              <c:multiLvlStrCache/>
            </c:multiLvlStrRef>
          </c:cat>
          <c:val>
            <c:numRef>
              <c:f>'１３年７～１２月'!$C$3:$C$27</c:f>
              <c:numCache/>
            </c:numRef>
          </c:val>
          <c:smooth val="0"/>
        </c:ser>
        <c:ser>
          <c:idx val="1"/>
          <c:order val="1"/>
          <c:tx>
            <c:strRef>
              <c:f>'１３年７～１２月'!$D$2</c:f>
              <c:strCache>
                <c:ptCount val="1"/>
                <c:pt idx="0">
                  <c:v>小学生以下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'１３年７～１２月'!$A$3:$B$27</c:f>
              <c:multiLvlStrCache/>
            </c:multiLvlStrRef>
          </c:cat>
          <c:val>
            <c:numRef>
              <c:f>'１３年７～１２月'!$D$3:$D$27</c:f>
              <c:numCache/>
            </c:numRef>
          </c:val>
          <c:smooth val="0"/>
        </c:ser>
        <c:ser>
          <c:idx val="2"/>
          <c:order val="2"/>
          <c:tx>
            <c:strRef>
              <c:f>'１３年７～１２月'!$E$2</c:f>
              <c:strCache>
                <c:ptCount val="1"/>
                <c:pt idx="0">
                  <c:v>参加者合計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'１３年７～１２月'!$A$3:$B$27</c:f>
              <c:multiLvlStrCache/>
            </c:multiLvlStrRef>
          </c:cat>
          <c:val>
            <c:numRef>
              <c:f>'１３年７～１２月'!$E$3:$E$27</c:f>
              <c:numCache/>
            </c:numRef>
          </c:val>
          <c:smooth val="0"/>
        </c:ser>
        <c:marker val="1"/>
        <c:axId val="35602858"/>
        <c:axId val="51990267"/>
      </c:lineChart>
      <c:catAx>
        <c:axId val="35602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990267"/>
        <c:crosses val="autoZero"/>
        <c:auto val="1"/>
        <c:lblOffset val="100"/>
        <c:tickLblSkip val="1"/>
        <c:noMultiLvlLbl val="0"/>
      </c:catAx>
      <c:valAx>
        <c:axId val="519902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6028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6"/>
          <c:y val="0.4205"/>
          <c:w val="0.16475"/>
          <c:h val="0.14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3"/>
          <c:w val="0.79925"/>
          <c:h val="0.99675"/>
        </c:manualLayout>
      </c:layout>
      <c:lineChart>
        <c:grouping val="standard"/>
        <c:varyColors val="0"/>
        <c:ser>
          <c:idx val="0"/>
          <c:order val="0"/>
          <c:tx>
            <c:strRef>
              <c:f>'１４年１～６月'!$C$2</c:f>
              <c:strCache>
                <c:ptCount val="1"/>
                <c:pt idx="0">
                  <c:v>中学生以上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'１４年１～６月'!$A$3:$B$26</c:f>
              <c:multiLvlStrCache/>
            </c:multiLvlStrRef>
          </c:cat>
          <c:val>
            <c:numRef>
              <c:f>'１４年１～６月'!$C$3:$C$26</c:f>
              <c:numCache/>
            </c:numRef>
          </c:val>
          <c:smooth val="0"/>
        </c:ser>
        <c:ser>
          <c:idx val="1"/>
          <c:order val="1"/>
          <c:tx>
            <c:strRef>
              <c:f>'１４年１～６月'!$D$2</c:f>
              <c:strCache>
                <c:ptCount val="1"/>
                <c:pt idx="0">
                  <c:v>小学生以下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'１４年１～６月'!$A$3:$B$26</c:f>
              <c:multiLvlStrCache/>
            </c:multiLvlStrRef>
          </c:cat>
          <c:val>
            <c:numRef>
              <c:f>'１４年１～６月'!$D$3:$D$26</c:f>
              <c:numCache/>
            </c:numRef>
          </c:val>
          <c:smooth val="0"/>
        </c:ser>
        <c:ser>
          <c:idx val="2"/>
          <c:order val="2"/>
          <c:tx>
            <c:strRef>
              <c:f>'１４年１～６月'!$E$2</c:f>
              <c:strCache>
                <c:ptCount val="1"/>
                <c:pt idx="0">
                  <c:v>参加者合計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'１４年１～６月'!$A$3:$B$26</c:f>
              <c:multiLvlStrCache/>
            </c:multiLvlStrRef>
          </c:cat>
          <c:val>
            <c:numRef>
              <c:f>'１４年１～６月'!$E$3:$E$26</c:f>
              <c:numCache/>
            </c:numRef>
          </c:val>
          <c:smooth val="0"/>
        </c:ser>
        <c:marker val="1"/>
        <c:axId val="65259220"/>
        <c:axId val="50462069"/>
      </c:lineChart>
      <c:catAx>
        <c:axId val="65259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462069"/>
        <c:crosses val="autoZero"/>
        <c:auto val="1"/>
        <c:lblOffset val="100"/>
        <c:tickLblSkip val="1"/>
        <c:noMultiLvlLbl val="0"/>
      </c:catAx>
      <c:valAx>
        <c:axId val="504620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592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425"/>
          <c:y val="0.41975"/>
          <c:w val="0.1665"/>
          <c:h val="0.14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325"/>
          <c:w val="0.79825"/>
          <c:h val="0.9965"/>
        </c:manualLayout>
      </c:layout>
      <c:lineChart>
        <c:grouping val="standard"/>
        <c:varyColors val="0"/>
        <c:ser>
          <c:idx val="0"/>
          <c:order val="0"/>
          <c:tx>
            <c:strRef>
              <c:f>'１４年７～１２月'!$C$2</c:f>
              <c:strCache>
                <c:ptCount val="1"/>
                <c:pt idx="0">
                  <c:v>中学生以上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'１４年７～１２月'!$A$3:$B$24</c:f>
              <c:multiLvlStrCache/>
            </c:multiLvlStrRef>
          </c:cat>
          <c:val>
            <c:numRef>
              <c:f>'１４年７～１２月'!$C$3:$C$24</c:f>
              <c:numCache/>
            </c:numRef>
          </c:val>
          <c:smooth val="0"/>
        </c:ser>
        <c:ser>
          <c:idx val="1"/>
          <c:order val="1"/>
          <c:tx>
            <c:strRef>
              <c:f>'１４年７～１２月'!$D$2</c:f>
              <c:strCache>
                <c:ptCount val="1"/>
                <c:pt idx="0">
                  <c:v>小学生以下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'１４年７～１２月'!$A$3:$B$24</c:f>
              <c:multiLvlStrCache/>
            </c:multiLvlStrRef>
          </c:cat>
          <c:val>
            <c:numRef>
              <c:f>'１４年７～１２月'!$D$3:$D$24</c:f>
              <c:numCache/>
            </c:numRef>
          </c:val>
          <c:smooth val="0"/>
        </c:ser>
        <c:ser>
          <c:idx val="2"/>
          <c:order val="2"/>
          <c:tx>
            <c:strRef>
              <c:f>'１４年７～１２月'!$E$2</c:f>
              <c:strCache>
                <c:ptCount val="1"/>
                <c:pt idx="0">
                  <c:v>参加者合計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'１４年７～１２月'!$A$3:$B$24</c:f>
              <c:multiLvlStrCache/>
            </c:multiLvlStrRef>
          </c:cat>
          <c:val>
            <c:numRef>
              <c:f>'１４年７～１２月'!$E$3:$E$24</c:f>
              <c:numCache/>
            </c:numRef>
          </c:val>
          <c:smooth val="0"/>
        </c:ser>
        <c:marker val="1"/>
        <c:axId val="51505438"/>
        <c:axId val="60895759"/>
      </c:lineChart>
      <c:catAx>
        <c:axId val="51505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895759"/>
        <c:crosses val="autoZero"/>
        <c:auto val="1"/>
        <c:lblOffset val="100"/>
        <c:tickLblSkip val="1"/>
        <c:noMultiLvlLbl val="0"/>
      </c:catAx>
      <c:valAx>
        <c:axId val="608957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054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25"/>
          <c:y val="0.41275"/>
          <c:w val="0.168"/>
          <c:h val="0.16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3575"/>
          <c:w val="0.7145"/>
          <c:h val="0.87425"/>
        </c:manualLayout>
      </c:layout>
      <c:lineChart>
        <c:grouping val="standard"/>
        <c:varyColors val="0"/>
        <c:ser>
          <c:idx val="0"/>
          <c:order val="0"/>
          <c:tx>
            <c:strRef>
              <c:f>'１５年１～６月'!$C$2</c:f>
              <c:strCache>
                <c:ptCount val="1"/>
                <c:pt idx="0">
                  <c:v>中学生以上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'１５年１～６月'!$A$3:$B$26</c:f>
              <c:multiLvlStrCache/>
            </c:multiLvlStrRef>
          </c:cat>
          <c:val>
            <c:numRef>
              <c:f>'１５年１～６月'!$C$3:$C$26</c:f>
              <c:numCache/>
            </c:numRef>
          </c:val>
          <c:smooth val="0"/>
        </c:ser>
        <c:ser>
          <c:idx val="1"/>
          <c:order val="1"/>
          <c:tx>
            <c:strRef>
              <c:f>'１５年１～６月'!$D$2</c:f>
              <c:strCache>
                <c:ptCount val="1"/>
                <c:pt idx="0">
                  <c:v>小学生以下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'１５年１～６月'!$A$3:$B$26</c:f>
              <c:multiLvlStrCache/>
            </c:multiLvlStrRef>
          </c:cat>
          <c:val>
            <c:numRef>
              <c:f>'１５年１～６月'!$D$3:$D$26</c:f>
              <c:numCache/>
            </c:numRef>
          </c:val>
          <c:smooth val="0"/>
        </c:ser>
        <c:ser>
          <c:idx val="2"/>
          <c:order val="2"/>
          <c:tx>
            <c:strRef>
              <c:f>'１５年１～６月'!$E$2</c:f>
              <c:strCache>
                <c:ptCount val="1"/>
                <c:pt idx="0">
                  <c:v>参加者合計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'１５年１～６月'!$A$3:$B$26</c:f>
              <c:multiLvlStrCache/>
            </c:multiLvlStrRef>
          </c:cat>
          <c:val>
            <c:numRef>
              <c:f>'１５年１～６月'!$E$3:$E$26</c:f>
              <c:numCache/>
            </c:numRef>
          </c:val>
          <c:smooth val="0"/>
        </c:ser>
        <c:marker val="1"/>
        <c:axId val="11190920"/>
        <c:axId val="33609417"/>
      </c:lineChart>
      <c:catAx>
        <c:axId val="11190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609417"/>
        <c:crosses val="autoZero"/>
        <c:auto val="1"/>
        <c:lblOffset val="100"/>
        <c:tickLblSkip val="2"/>
        <c:noMultiLvlLbl val="0"/>
      </c:catAx>
      <c:valAx>
        <c:axId val="336094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1909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"/>
          <c:y val="0.414"/>
          <c:w val="0.1905"/>
          <c:h val="0.1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03"/>
          <c:w val="0.79175"/>
          <c:h val="0.9965"/>
        </c:manualLayout>
      </c:layout>
      <c:lineChart>
        <c:grouping val="standard"/>
        <c:varyColors val="0"/>
        <c:ser>
          <c:idx val="0"/>
          <c:order val="0"/>
          <c:tx>
            <c:strRef>
              <c:f>'１５年７～１２月'!$C$2</c:f>
              <c:strCache>
                <c:ptCount val="1"/>
                <c:pt idx="0">
                  <c:v>中学生以上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'１５年７～１２月'!$A$3:$B$26</c:f>
              <c:multiLvlStrCache/>
            </c:multiLvlStrRef>
          </c:cat>
          <c:val>
            <c:numRef>
              <c:f>'１５年７～１２月'!$C$3:$C$26</c:f>
              <c:numCache/>
            </c:numRef>
          </c:val>
          <c:smooth val="0"/>
        </c:ser>
        <c:ser>
          <c:idx val="1"/>
          <c:order val="1"/>
          <c:tx>
            <c:strRef>
              <c:f>'１５年７～１２月'!$D$2</c:f>
              <c:strCache>
                <c:ptCount val="1"/>
                <c:pt idx="0">
                  <c:v>小学生以下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'１５年７～１２月'!$A$3:$B$26</c:f>
              <c:multiLvlStrCache/>
            </c:multiLvlStrRef>
          </c:cat>
          <c:val>
            <c:numRef>
              <c:f>'１５年７～１２月'!$D$3:$D$26</c:f>
              <c:numCache/>
            </c:numRef>
          </c:val>
          <c:smooth val="0"/>
        </c:ser>
        <c:ser>
          <c:idx val="2"/>
          <c:order val="2"/>
          <c:tx>
            <c:strRef>
              <c:f>'１５年７～１２月'!$E$2</c:f>
              <c:strCache>
                <c:ptCount val="1"/>
                <c:pt idx="0">
                  <c:v>参加者合計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'１５年７～１２月'!$A$3:$B$26</c:f>
              <c:multiLvlStrCache/>
            </c:multiLvlStrRef>
          </c:cat>
          <c:val>
            <c:numRef>
              <c:f>'１５年７～１２月'!$E$3:$E$26</c:f>
              <c:numCache/>
            </c:numRef>
          </c:val>
          <c:smooth val="0"/>
        </c:ser>
        <c:marker val="1"/>
        <c:axId val="34049298"/>
        <c:axId val="38008227"/>
      </c:lineChart>
      <c:catAx>
        <c:axId val="34049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008227"/>
        <c:crosses val="autoZero"/>
        <c:auto val="1"/>
        <c:lblOffset val="100"/>
        <c:tickLblSkip val="1"/>
        <c:noMultiLvlLbl val="0"/>
      </c:catAx>
      <c:valAx>
        <c:axId val="380082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0492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675"/>
          <c:y val="0.41425"/>
          <c:w val="0.1735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参加状況</a:t>
            </a:r>
          </a:p>
        </c:rich>
      </c:tx>
      <c:layout>
        <c:manualLayout>
          <c:xMode val="factor"/>
          <c:yMode val="factor"/>
          <c:x val="-0.0017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08075"/>
          <c:w val="0.97475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'１６年１～６月'!$C$2</c:f>
              <c:strCache>
                <c:ptCount val="1"/>
                <c:pt idx="0">
                  <c:v>中学生以上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'１６年１～６月'!$A$3:$B$26</c:f>
              <c:multiLvlStrCache/>
            </c:multiLvlStrRef>
          </c:cat>
          <c:val>
            <c:numRef>
              <c:f>'１６年１～６月'!$C$3:$C$26</c:f>
              <c:numCache/>
            </c:numRef>
          </c:val>
          <c:smooth val="0"/>
        </c:ser>
        <c:ser>
          <c:idx val="1"/>
          <c:order val="1"/>
          <c:tx>
            <c:strRef>
              <c:f>'１６年１～６月'!$D$2</c:f>
              <c:strCache>
                <c:ptCount val="1"/>
                <c:pt idx="0">
                  <c:v>小学生以下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'１６年１～６月'!$A$3:$B$26</c:f>
              <c:multiLvlStrCache/>
            </c:multiLvlStrRef>
          </c:cat>
          <c:val>
            <c:numRef>
              <c:f>'１６年１～６月'!$D$3:$D$26</c:f>
              <c:numCache/>
            </c:numRef>
          </c:val>
          <c:smooth val="0"/>
        </c:ser>
        <c:ser>
          <c:idx val="2"/>
          <c:order val="2"/>
          <c:tx>
            <c:strRef>
              <c:f>'１６年１～６月'!$E$2</c:f>
              <c:strCache>
                <c:ptCount val="1"/>
                <c:pt idx="0">
                  <c:v>参加者合計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'１６年１～６月'!$A$3:$B$26</c:f>
              <c:multiLvlStrCache/>
            </c:multiLvlStrRef>
          </c:cat>
          <c:val>
            <c:numRef>
              <c:f>'１６年１～６月'!$E$3:$E$26</c:f>
              <c:numCache/>
            </c:numRef>
          </c:val>
          <c:smooth val="0"/>
        </c:ser>
        <c:marker val="1"/>
        <c:axId val="6529724"/>
        <c:axId val="58767517"/>
      </c:lineChart>
      <c:catAx>
        <c:axId val="65297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767517"/>
        <c:crosses val="autoZero"/>
        <c:auto val="1"/>
        <c:lblOffset val="100"/>
        <c:tickLblSkip val="1"/>
        <c:noMultiLvlLbl val="0"/>
      </c:catAx>
      <c:valAx>
        <c:axId val="587675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297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2"/>
          <c:y val="0.93925"/>
          <c:w val="0.61075"/>
          <c:h val="0.0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-0.00075"/>
          <c:w val="0.97725"/>
          <c:h val="0.9335"/>
        </c:manualLayout>
      </c:layout>
      <c:lineChart>
        <c:grouping val="standard"/>
        <c:varyColors val="0"/>
        <c:ser>
          <c:idx val="0"/>
          <c:order val="0"/>
          <c:tx>
            <c:strRef>
              <c:f>'１６年７～１２月'!$C$2</c:f>
              <c:strCache>
                <c:ptCount val="1"/>
                <c:pt idx="0">
                  <c:v>中学生以上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'１６年７～１２月'!$A$3:$B$28</c:f>
              <c:multiLvlStrCache/>
            </c:multiLvlStrRef>
          </c:cat>
          <c:val>
            <c:numRef>
              <c:f>'１６年７～１２月'!$C$3:$C$28</c:f>
              <c:numCache/>
            </c:numRef>
          </c:val>
          <c:smooth val="0"/>
        </c:ser>
        <c:ser>
          <c:idx val="1"/>
          <c:order val="1"/>
          <c:tx>
            <c:strRef>
              <c:f>'１６年７～１２月'!$D$2</c:f>
              <c:strCache>
                <c:ptCount val="1"/>
                <c:pt idx="0">
                  <c:v>小学生以下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'１６年７～１２月'!$A$3:$B$28</c:f>
              <c:multiLvlStrCache/>
            </c:multiLvlStrRef>
          </c:cat>
          <c:val>
            <c:numRef>
              <c:f>'１６年７～１２月'!$D$3:$D$28</c:f>
              <c:numCache/>
            </c:numRef>
          </c:val>
          <c:smooth val="0"/>
        </c:ser>
        <c:ser>
          <c:idx val="2"/>
          <c:order val="2"/>
          <c:tx>
            <c:strRef>
              <c:f>'１６年７～１２月'!$E$2</c:f>
              <c:strCache>
                <c:ptCount val="1"/>
                <c:pt idx="0">
                  <c:v>参加者合計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'１６年７～１２月'!$A$3:$B$28</c:f>
              <c:multiLvlStrCache/>
            </c:multiLvlStrRef>
          </c:cat>
          <c:val>
            <c:numRef>
              <c:f>'１６年７～１２月'!$E$3:$E$28</c:f>
              <c:numCache/>
            </c:numRef>
          </c:val>
          <c:smooth val="0"/>
        </c:ser>
        <c:marker val="1"/>
        <c:axId val="59145606"/>
        <c:axId val="62548407"/>
      </c:lineChart>
      <c:catAx>
        <c:axId val="591456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548407"/>
        <c:crosses val="autoZero"/>
        <c:auto val="1"/>
        <c:lblOffset val="100"/>
        <c:tickLblSkip val="1"/>
        <c:noMultiLvlLbl val="0"/>
      </c:catAx>
      <c:valAx>
        <c:axId val="625484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1456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625"/>
          <c:y val="0.94225"/>
          <c:w val="0.5425"/>
          <c:h val="0.0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平成２９年１～６月参加者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715"/>
          <c:w val="0.9805"/>
          <c:h val="0.8645"/>
        </c:manualLayout>
      </c:layout>
      <c:lineChart>
        <c:grouping val="standard"/>
        <c:varyColors val="0"/>
        <c:ser>
          <c:idx val="0"/>
          <c:order val="0"/>
          <c:tx>
            <c:strRef>
              <c:f>'１７年１～６月'!$C$2</c:f>
              <c:strCache>
                <c:ptCount val="1"/>
                <c:pt idx="0">
                  <c:v>中学生以上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'１７年１～６月'!$A$3:$B$27</c:f>
              <c:multiLvlStrCache/>
            </c:multiLvlStrRef>
          </c:cat>
          <c:val>
            <c:numRef>
              <c:f>'１７年１～６月'!$C$3:$C$27</c:f>
              <c:numCache/>
            </c:numRef>
          </c:val>
          <c:smooth val="0"/>
        </c:ser>
        <c:ser>
          <c:idx val="1"/>
          <c:order val="1"/>
          <c:tx>
            <c:strRef>
              <c:f>'１７年１～６月'!$D$2</c:f>
              <c:strCache>
                <c:ptCount val="1"/>
                <c:pt idx="0">
                  <c:v>小学生以下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'１７年１～６月'!$A$3:$B$27</c:f>
              <c:multiLvlStrCache/>
            </c:multiLvlStrRef>
          </c:cat>
          <c:val>
            <c:numRef>
              <c:f>'１７年１～６月'!$D$3:$D$27</c:f>
              <c:numCache/>
            </c:numRef>
          </c:val>
          <c:smooth val="0"/>
        </c:ser>
        <c:ser>
          <c:idx val="2"/>
          <c:order val="2"/>
          <c:tx>
            <c:strRef>
              <c:f>'１７年１～６月'!$E$2</c:f>
              <c:strCache>
                <c:ptCount val="1"/>
                <c:pt idx="0">
                  <c:v>参加者合計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'１７年１～６月'!$A$3:$B$27</c:f>
              <c:multiLvlStrCache/>
            </c:multiLvlStrRef>
          </c:cat>
          <c:val>
            <c:numRef>
              <c:f>'１７年１～６月'!$E$3:$E$27</c:f>
              <c:numCache/>
            </c:numRef>
          </c:val>
          <c:smooth val="0"/>
        </c:ser>
        <c:marker val="1"/>
        <c:axId val="26064752"/>
        <c:axId val="33256177"/>
      </c:lineChart>
      <c:catAx>
        <c:axId val="260647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256177"/>
        <c:crosses val="autoZero"/>
        <c:auto val="1"/>
        <c:lblOffset val="100"/>
        <c:tickLblSkip val="1"/>
        <c:noMultiLvlLbl val="0"/>
      </c:catAx>
      <c:valAx>
        <c:axId val="332561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0647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15"/>
          <c:y val="0.946"/>
          <c:w val="0.47275"/>
          <c:h val="0.0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225"/>
          <c:y val="0.07425"/>
          <c:w val="0.98075"/>
          <c:h val="0.8585"/>
        </c:manualLayout>
      </c:layout>
      <c:lineChart>
        <c:grouping val="standard"/>
        <c:varyColors val="0"/>
        <c:ser>
          <c:idx val="0"/>
          <c:order val="0"/>
          <c:tx>
            <c:strRef>
              <c:f>'１７年７～１２月'!$C$2</c:f>
              <c:strCache>
                <c:ptCount val="1"/>
                <c:pt idx="0">
                  <c:v>中学生以上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'１７年７～１２月'!$A$3:$B$25</c:f>
              <c:multiLvlStrCache/>
            </c:multiLvlStrRef>
          </c:cat>
          <c:val>
            <c:numRef>
              <c:f>'１７年７～１２月'!$C$3:$C$25</c:f>
              <c:numCache/>
            </c:numRef>
          </c:val>
          <c:smooth val="0"/>
        </c:ser>
        <c:ser>
          <c:idx val="1"/>
          <c:order val="1"/>
          <c:tx>
            <c:strRef>
              <c:f>'１７年７～１２月'!$D$2</c:f>
              <c:strCache>
                <c:ptCount val="1"/>
                <c:pt idx="0">
                  <c:v>小学生以下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'１７年７～１２月'!$A$3:$B$25</c:f>
              <c:multiLvlStrCache/>
            </c:multiLvlStrRef>
          </c:cat>
          <c:val>
            <c:numRef>
              <c:f>'１７年７～１２月'!$D$3:$D$25</c:f>
              <c:numCache/>
            </c:numRef>
          </c:val>
          <c:smooth val="0"/>
        </c:ser>
        <c:ser>
          <c:idx val="2"/>
          <c:order val="2"/>
          <c:tx>
            <c:strRef>
              <c:f>'１７年７～１２月'!$E$2</c:f>
              <c:strCache>
                <c:ptCount val="1"/>
                <c:pt idx="0">
                  <c:v>参加者合計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'１７年７～１２月'!$A$3:$B$25</c:f>
              <c:multiLvlStrCache/>
            </c:multiLvlStrRef>
          </c:cat>
          <c:val>
            <c:numRef>
              <c:f>'１７年７～１２月'!$E$3:$E$25</c:f>
              <c:numCache/>
            </c:numRef>
          </c:val>
          <c:smooth val="0"/>
        </c:ser>
        <c:marker val="1"/>
        <c:axId val="30870138"/>
        <c:axId val="9395787"/>
      </c:lineChart>
      <c:catAx>
        <c:axId val="308701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395787"/>
        <c:crosses val="autoZero"/>
        <c:auto val="1"/>
        <c:lblOffset val="100"/>
        <c:tickLblSkip val="1"/>
        <c:noMultiLvlLbl val="0"/>
      </c:catAx>
      <c:valAx>
        <c:axId val="93957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8701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65"/>
          <c:y val="0.944"/>
          <c:w val="0.46425"/>
          <c:h val="0.0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H30.1~6</a:t>
            </a:r>
          </a:p>
        </c:rich>
      </c:tx>
      <c:layout>
        <c:manualLayout>
          <c:xMode val="factor"/>
          <c:yMode val="factor"/>
          <c:x val="-0.001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715"/>
          <c:w val="0.98"/>
          <c:h val="0.865"/>
        </c:manualLayout>
      </c:layout>
      <c:lineChart>
        <c:grouping val="standard"/>
        <c:varyColors val="0"/>
        <c:ser>
          <c:idx val="0"/>
          <c:order val="0"/>
          <c:tx>
            <c:strRef>
              <c:f>'１８年１～６月'!$C$2</c:f>
              <c:strCache>
                <c:ptCount val="1"/>
                <c:pt idx="0">
                  <c:v>中学生以上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'１８年１～６月'!$A$3:$B$26</c:f>
              <c:multiLvlStrCache/>
            </c:multiLvlStrRef>
          </c:cat>
          <c:val>
            <c:numRef>
              <c:f>'１８年１～６月'!$C$3:$C$26</c:f>
              <c:numCache/>
            </c:numRef>
          </c:val>
          <c:smooth val="0"/>
        </c:ser>
        <c:ser>
          <c:idx val="1"/>
          <c:order val="1"/>
          <c:tx>
            <c:strRef>
              <c:f>'１８年１～６月'!$D$2</c:f>
              <c:strCache>
                <c:ptCount val="1"/>
                <c:pt idx="0">
                  <c:v>小学生以下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'１８年１～６月'!$A$3:$B$26</c:f>
              <c:multiLvlStrCache/>
            </c:multiLvlStrRef>
          </c:cat>
          <c:val>
            <c:numRef>
              <c:f>'１８年１～６月'!$D$3:$D$26</c:f>
              <c:numCache/>
            </c:numRef>
          </c:val>
          <c:smooth val="0"/>
        </c:ser>
        <c:ser>
          <c:idx val="2"/>
          <c:order val="2"/>
          <c:tx>
            <c:strRef>
              <c:f>'１８年１～６月'!$E$2</c:f>
              <c:strCache>
                <c:ptCount val="1"/>
                <c:pt idx="0">
                  <c:v>参加者合計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'１８年１～６月'!$A$3:$B$26</c:f>
              <c:multiLvlStrCache/>
            </c:multiLvlStrRef>
          </c:cat>
          <c:val>
            <c:numRef>
              <c:f>'１８年１～６月'!$E$3:$E$26</c:f>
              <c:numCache/>
            </c:numRef>
          </c:val>
          <c:smooth val="0"/>
        </c:ser>
        <c:marker val="1"/>
        <c:axId val="17453220"/>
        <c:axId val="22861253"/>
      </c:lineChart>
      <c:catAx>
        <c:axId val="174532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861253"/>
        <c:crosses val="autoZero"/>
        <c:auto val="1"/>
        <c:lblOffset val="100"/>
        <c:tickLblSkip val="1"/>
        <c:noMultiLvlLbl val="0"/>
      </c:catAx>
      <c:valAx>
        <c:axId val="228612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4532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475"/>
          <c:y val="0.94525"/>
          <c:w val="0.4875"/>
          <c:h val="0.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-0.00575"/>
          <c:w val="0.823"/>
          <c:h val="0.97225"/>
        </c:manualLayout>
      </c:layout>
      <c:lineChart>
        <c:grouping val="standard"/>
        <c:varyColors val="0"/>
        <c:ser>
          <c:idx val="0"/>
          <c:order val="0"/>
          <c:tx>
            <c:strRef>
              <c:f>'09年７～１２月'!$C$3</c:f>
              <c:strCache>
                <c:ptCount val="1"/>
                <c:pt idx="0">
                  <c:v>中学生以上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'09年７～１２月'!$A$4:$B$32</c:f>
              <c:multiLvlStrCache/>
            </c:multiLvlStrRef>
          </c:cat>
          <c:val>
            <c:numRef>
              <c:f>'09年７～１２月'!$C$4:$C$32</c:f>
              <c:numCache/>
            </c:numRef>
          </c:val>
          <c:smooth val="0"/>
        </c:ser>
        <c:ser>
          <c:idx val="1"/>
          <c:order val="1"/>
          <c:tx>
            <c:strRef>
              <c:f>'09年７～１２月'!$D$3</c:f>
              <c:strCache>
                <c:ptCount val="1"/>
                <c:pt idx="0">
                  <c:v>小学生以下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'09年７～１２月'!$A$4:$B$32</c:f>
              <c:multiLvlStrCache/>
            </c:multiLvlStrRef>
          </c:cat>
          <c:val>
            <c:numRef>
              <c:f>'09年７～１２月'!$D$4:$D$32</c:f>
              <c:numCache/>
            </c:numRef>
          </c:val>
          <c:smooth val="0"/>
        </c:ser>
        <c:ser>
          <c:idx val="2"/>
          <c:order val="2"/>
          <c:tx>
            <c:strRef>
              <c:f>'09年７～１２月'!$E$3</c:f>
              <c:strCache>
                <c:ptCount val="1"/>
                <c:pt idx="0">
                  <c:v>参加者合計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'09年７～１２月'!$A$4:$B$32</c:f>
              <c:multiLvlStrCache/>
            </c:multiLvlStrRef>
          </c:cat>
          <c:val>
            <c:numRef>
              <c:f>'09年７～１２月'!$E$4:$E$32</c:f>
              <c:numCache/>
            </c:numRef>
          </c:val>
          <c:smooth val="0"/>
        </c:ser>
        <c:marker val="1"/>
        <c:axId val="58343642"/>
        <c:axId val="55330731"/>
      </c:lineChart>
      <c:catAx>
        <c:axId val="58343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330731"/>
        <c:crosses val="autoZero"/>
        <c:auto val="1"/>
        <c:lblOffset val="100"/>
        <c:tickLblSkip val="1"/>
        <c:noMultiLvlLbl val="0"/>
      </c:catAx>
      <c:valAx>
        <c:axId val="553307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436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75"/>
          <c:y val="0.42725"/>
          <c:w val="0.1405"/>
          <c:h val="0.13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25"/>
          <c:y val="0.0905"/>
          <c:w val="0.9775"/>
          <c:h val="0.8275"/>
        </c:manualLayout>
      </c:layout>
      <c:lineChart>
        <c:grouping val="standard"/>
        <c:varyColors val="0"/>
        <c:ser>
          <c:idx val="0"/>
          <c:order val="0"/>
          <c:tx>
            <c:strRef>
              <c:f>'１８年７～１２月'!$C$2</c:f>
              <c:strCache>
                <c:ptCount val="1"/>
                <c:pt idx="0">
                  <c:v>中学生以上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'１８年７～１２月'!$A$3:$B$23</c:f>
              <c:multiLvlStrCache/>
            </c:multiLvlStrRef>
          </c:cat>
          <c:val>
            <c:numRef>
              <c:f>'１８年７～１２月'!$C$3:$C$23</c:f>
              <c:numCache/>
            </c:numRef>
          </c:val>
          <c:smooth val="0"/>
        </c:ser>
        <c:ser>
          <c:idx val="1"/>
          <c:order val="1"/>
          <c:tx>
            <c:strRef>
              <c:f>'１８年７～１２月'!$D$2</c:f>
              <c:strCache>
                <c:ptCount val="1"/>
                <c:pt idx="0">
                  <c:v>小学生以下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'１８年７～１２月'!$A$3:$B$23</c:f>
              <c:multiLvlStrCache/>
            </c:multiLvlStrRef>
          </c:cat>
          <c:val>
            <c:numRef>
              <c:f>'１８年７～１２月'!$D$3:$D$23</c:f>
              <c:numCache/>
            </c:numRef>
          </c:val>
          <c:smooth val="0"/>
        </c:ser>
        <c:ser>
          <c:idx val="2"/>
          <c:order val="2"/>
          <c:tx>
            <c:strRef>
              <c:f>'１８年７～１２月'!$E$2</c:f>
              <c:strCache>
                <c:ptCount val="1"/>
                <c:pt idx="0">
                  <c:v>参加者合計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'１８年７～１２月'!$A$3:$B$23</c:f>
              <c:multiLvlStrCache/>
            </c:multiLvlStrRef>
          </c:cat>
          <c:val>
            <c:numRef>
              <c:f>'１８年７～１２月'!$E$3:$E$23</c:f>
              <c:numCache/>
            </c:numRef>
          </c:val>
          <c:smooth val="0"/>
        </c:ser>
        <c:marker val="1"/>
        <c:axId val="4424686"/>
        <c:axId val="39822175"/>
      </c:lineChart>
      <c:catAx>
        <c:axId val="44246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822175"/>
        <c:crosses val="autoZero"/>
        <c:auto val="1"/>
        <c:lblOffset val="100"/>
        <c:tickLblSkip val="1"/>
        <c:noMultiLvlLbl val="0"/>
      </c:catAx>
      <c:valAx>
        <c:axId val="398221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246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65"/>
          <c:y val="0.93175"/>
          <c:w val="0.5435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１～６月</a:t>
            </a:r>
          </a:p>
        </c:rich>
      </c:tx>
      <c:layout>
        <c:manualLayout>
          <c:xMode val="factor"/>
          <c:yMode val="factor"/>
          <c:x val="-0.001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73"/>
          <c:w val="0.97975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'１９年１～６月'!$C$2</c:f>
              <c:strCache>
                <c:ptCount val="1"/>
                <c:pt idx="0">
                  <c:v>中学生以上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'１９年１～６月'!$A$3:$B$25</c:f>
              <c:multiLvlStrCache/>
            </c:multiLvlStrRef>
          </c:cat>
          <c:val>
            <c:numRef>
              <c:f>'１９年１～６月'!$C$3:$C$25</c:f>
              <c:numCache/>
            </c:numRef>
          </c:val>
          <c:smooth val="0"/>
        </c:ser>
        <c:ser>
          <c:idx val="1"/>
          <c:order val="1"/>
          <c:tx>
            <c:strRef>
              <c:f>'１９年１～６月'!$D$2</c:f>
              <c:strCache>
                <c:ptCount val="1"/>
                <c:pt idx="0">
                  <c:v>小学生以下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'１９年１～６月'!$A$3:$B$25</c:f>
              <c:multiLvlStrCache/>
            </c:multiLvlStrRef>
          </c:cat>
          <c:val>
            <c:numRef>
              <c:f>'１９年１～６月'!$D$3:$D$25</c:f>
              <c:numCache/>
            </c:numRef>
          </c:val>
          <c:smooth val="0"/>
        </c:ser>
        <c:ser>
          <c:idx val="2"/>
          <c:order val="2"/>
          <c:tx>
            <c:strRef>
              <c:f>'１９年１～６月'!$E$2</c:f>
              <c:strCache>
                <c:ptCount val="1"/>
                <c:pt idx="0">
                  <c:v>参加者合計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'１９年１～６月'!$A$3:$B$25</c:f>
              <c:multiLvlStrCache/>
            </c:multiLvlStrRef>
          </c:cat>
          <c:val>
            <c:numRef>
              <c:f>'１９年１～６月'!$E$3:$E$25</c:f>
              <c:numCache/>
            </c:numRef>
          </c:val>
          <c:smooth val="0"/>
        </c:ser>
        <c:marker val="1"/>
        <c:axId val="22855256"/>
        <c:axId val="4370713"/>
      </c:lineChart>
      <c:catAx>
        <c:axId val="228552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70713"/>
        <c:crosses val="autoZero"/>
        <c:auto val="1"/>
        <c:lblOffset val="100"/>
        <c:tickLblSkip val="1"/>
        <c:noMultiLvlLbl val="0"/>
      </c:catAx>
      <c:valAx>
        <c:axId val="43707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8552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3"/>
          <c:y val="0.945"/>
          <c:w val="0.48975"/>
          <c:h val="0.0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0075"/>
          <c:w val="0.9795"/>
          <c:h val="0.9295"/>
        </c:manualLayout>
      </c:layout>
      <c:lineChart>
        <c:grouping val="standard"/>
        <c:varyColors val="0"/>
        <c:ser>
          <c:idx val="0"/>
          <c:order val="0"/>
          <c:tx>
            <c:strRef>
              <c:f>'１９年７～１２月'!$C$2</c:f>
              <c:strCache>
                <c:ptCount val="1"/>
                <c:pt idx="0">
                  <c:v>中学生以上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'１９年７～１２月'!$A$3:$B$23</c:f>
              <c:multiLvlStrCache/>
            </c:multiLvlStrRef>
          </c:cat>
          <c:val>
            <c:numRef>
              <c:f>'１９年７～１２月'!$C$3:$C$23</c:f>
              <c:numCache/>
            </c:numRef>
          </c:val>
          <c:smooth val="0"/>
        </c:ser>
        <c:ser>
          <c:idx val="1"/>
          <c:order val="1"/>
          <c:tx>
            <c:strRef>
              <c:f>'１９年７～１２月'!$D$2</c:f>
              <c:strCache>
                <c:ptCount val="1"/>
                <c:pt idx="0">
                  <c:v>小学生以下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'１９年７～１２月'!$A$3:$B$23</c:f>
              <c:multiLvlStrCache/>
            </c:multiLvlStrRef>
          </c:cat>
          <c:val>
            <c:numRef>
              <c:f>'１９年７～１２月'!$D$3:$D$23</c:f>
              <c:numCache/>
            </c:numRef>
          </c:val>
          <c:smooth val="0"/>
        </c:ser>
        <c:ser>
          <c:idx val="2"/>
          <c:order val="2"/>
          <c:tx>
            <c:strRef>
              <c:f>'１９年７～１２月'!$E$2</c:f>
              <c:strCache>
                <c:ptCount val="1"/>
                <c:pt idx="0">
                  <c:v>参加者合計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'１９年７～１２月'!$A$3:$B$23</c:f>
              <c:multiLvlStrCache/>
            </c:multiLvlStrRef>
          </c:cat>
          <c:val>
            <c:numRef>
              <c:f>'１９年７～１２月'!$E$3:$E$23</c:f>
              <c:numCache/>
            </c:numRef>
          </c:val>
          <c:smooth val="0"/>
        </c:ser>
        <c:marker val="1"/>
        <c:axId val="39336418"/>
        <c:axId val="18483443"/>
      </c:lineChart>
      <c:catAx>
        <c:axId val="393364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483443"/>
        <c:crosses val="autoZero"/>
        <c:auto val="1"/>
        <c:lblOffset val="100"/>
        <c:tickLblSkip val="1"/>
        <c:noMultiLvlLbl val="0"/>
      </c:catAx>
      <c:valAx>
        <c:axId val="184834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3364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8"/>
          <c:y val="0.93925"/>
          <c:w val="0.477"/>
          <c:h val="0.0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325"/>
          <c:y val="0.0955"/>
          <c:w val="0.97325"/>
          <c:h val="0.818"/>
        </c:manualLayout>
      </c:layout>
      <c:lineChart>
        <c:grouping val="standard"/>
        <c:varyColors val="0"/>
        <c:ser>
          <c:idx val="0"/>
          <c:order val="0"/>
          <c:tx>
            <c:strRef>
              <c:f>'２０年１～６月'!$C$2</c:f>
              <c:strCache>
                <c:ptCount val="1"/>
                <c:pt idx="0">
                  <c:v>中学生以上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'２０年１～６月'!$A$3:$B$19</c:f>
              <c:multiLvlStrCache/>
            </c:multiLvlStrRef>
          </c:cat>
          <c:val>
            <c:numRef>
              <c:f>'２０年１～６月'!$C$3:$C$19</c:f>
              <c:numCache/>
            </c:numRef>
          </c:val>
          <c:smooth val="0"/>
        </c:ser>
        <c:ser>
          <c:idx val="1"/>
          <c:order val="1"/>
          <c:tx>
            <c:strRef>
              <c:f>'２０年１～６月'!$D$2</c:f>
              <c:strCache>
                <c:ptCount val="1"/>
                <c:pt idx="0">
                  <c:v>小学生以下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'２０年１～６月'!$A$3:$B$19</c:f>
              <c:multiLvlStrCache/>
            </c:multiLvlStrRef>
          </c:cat>
          <c:val>
            <c:numRef>
              <c:f>'２０年１～６月'!$D$3:$D$19</c:f>
              <c:numCache/>
            </c:numRef>
          </c:val>
          <c:smooth val="0"/>
        </c:ser>
        <c:ser>
          <c:idx val="2"/>
          <c:order val="2"/>
          <c:tx>
            <c:strRef>
              <c:f>'２０年１～６月'!$E$2</c:f>
              <c:strCache>
                <c:ptCount val="1"/>
                <c:pt idx="0">
                  <c:v>参加者合計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'２０年１～６月'!$A$3:$B$19</c:f>
              <c:multiLvlStrCache/>
            </c:multiLvlStrRef>
          </c:cat>
          <c:val>
            <c:numRef>
              <c:f>'２０年１～６月'!$E$3:$E$19</c:f>
              <c:numCache/>
            </c:numRef>
          </c:val>
          <c:smooth val="0"/>
        </c:ser>
        <c:marker val="1"/>
        <c:axId val="32133260"/>
        <c:axId val="20763885"/>
      </c:lineChart>
      <c:catAx>
        <c:axId val="321332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763885"/>
        <c:crosses val="autoZero"/>
        <c:auto val="1"/>
        <c:lblOffset val="100"/>
        <c:tickLblSkip val="1"/>
        <c:noMultiLvlLbl val="0"/>
      </c:catAx>
      <c:valAx>
        <c:axId val="207638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1332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15"/>
          <c:y val="0.928"/>
          <c:w val="0.6527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01"/>
          <c:w val="0.9795"/>
          <c:h val="0.93725"/>
        </c:manualLayout>
      </c:layout>
      <c:lineChart>
        <c:grouping val="standard"/>
        <c:varyColors val="0"/>
        <c:ser>
          <c:idx val="0"/>
          <c:order val="0"/>
          <c:tx>
            <c:strRef>
              <c:f>'２０年７～１２月'!$C$2</c:f>
              <c:strCache>
                <c:ptCount val="1"/>
                <c:pt idx="0">
                  <c:v>中学生以上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'２０年７～１２月'!$A$3:$B$23</c:f>
              <c:multiLvlStrCache/>
            </c:multiLvlStrRef>
          </c:cat>
          <c:val>
            <c:numRef>
              <c:f>'２０年７～１２月'!$C$3:$C$23</c:f>
              <c:numCache/>
            </c:numRef>
          </c:val>
          <c:smooth val="0"/>
        </c:ser>
        <c:ser>
          <c:idx val="1"/>
          <c:order val="1"/>
          <c:tx>
            <c:strRef>
              <c:f>'２０年７～１２月'!$D$2</c:f>
              <c:strCache>
                <c:ptCount val="1"/>
                <c:pt idx="0">
                  <c:v>小学生以下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'２０年７～１２月'!$A$3:$B$23</c:f>
              <c:multiLvlStrCache/>
            </c:multiLvlStrRef>
          </c:cat>
          <c:val>
            <c:numRef>
              <c:f>'２０年７～１２月'!$D$3:$D$23</c:f>
              <c:numCache/>
            </c:numRef>
          </c:val>
          <c:smooth val="0"/>
        </c:ser>
        <c:ser>
          <c:idx val="2"/>
          <c:order val="2"/>
          <c:tx>
            <c:strRef>
              <c:f>'２０年７～１２月'!$E$2</c:f>
              <c:strCache>
                <c:ptCount val="1"/>
                <c:pt idx="0">
                  <c:v>参加者合計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'２０年７～１２月'!$A$3:$B$23</c:f>
              <c:multiLvlStrCache/>
            </c:multiLvlStrRef>
          </c:cat>
          <c:val>
            <c:numRef>
              <c:f>'２０年７～１２月'!$E$3:$E$23</c:f>
              <c:numCache/>
            </c:numRef>
          </c:val>
          <c:smooth val="0"/>
        </c:ser>
        <c:marker val="1"/>
        <c:axId val="52657238"/>
        <c:axId val="4153095"/>
      </c:lineChart>
      <c:catAx>
        <c:axId val="526572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153095"/>
        <c:crosses val="autoZero"/>
        <c:auto val="1"/>
        <c:lblOffset val="100"/>
        <c:tickLblSkip val="1"/>
        <c:noMultiLvlLbl val="0"/>
      </c:catAx>
      <c:valAx>
        <c:axId val="41530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26572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325"/>
          <c:y val="0.945"/>
          <c:w val="0.49025"/>
          <c:h val="0.0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275"/>
          <c:y val="0.10375"/>
          <c:w val="0.9765"/>
          <c:h val="0.8035"/>
        </c:manualLayout>
      </c:layout>
      <c:lineChart>
        <c:grouping val="standard"/>
        <c:varyColors val="0"/>
        <c:ser>
          <c:idx val="0"/>
          <c:order val="0"/>
          <c:tx>
            <c:strRef>
              <c:f>'２１年１～６月'!$C$2</c:f>
              <c:strCache>
                <c:ptCount val="1"/>
                <c:pt idx="0">
                  <c:v>中学生以上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'２１年１～６月'!$A$3:$B$17</c:f>
              <c:multiLvlStrCache/>
            </c:multiLvlStrRef>
          </c:cat>
          <c:val>
            <c:numRef>
              <c:f>'２１年１～６月'!$C$3:$C$17</c:f>
              <c:numCache/>
            </c:numRef>
          </c:val>
          <c:smooth val="0"/>
        </c:ser>
        <c:ser>
          <c:idx val="1"/>
          <c:order val="1"/>
          <c:tx>
            <c:strRef>
              <c:f>'２１年１～６月'!$D$2</c:f>
              <c:strCache>
                <c:ptCount val="1"/>
                <c:pt idx="0">
                  <c:v>小学生以下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'２１年１～６月'!$A$3:$B$17</c:f>
              <c:multiLvlStrCache/>
            </c:multiLvlStrRef>
          </c:cat>
          <c:val>
            <c:numRef>
              <c:f>'２１年１～６月'!$D$3:$D$17</c:f>
              <c:numCache/>
            </c:numRef>
          </c:val>
          <c:smooth val="0"/>
        </c:ser>
        <c:ser>
          <c:idx val="2"/>
          <c:order val="2"/>
          <c:tx>
            <c:strRef>
              <c:f>'２１年１～６月'!$E$2</c:f>
              <c:strCache>
                <c:ptCount val="1"/>
                <c:pt idx="0">
                  <c:v>参加者合計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'２１年１～６月'!$A$3:$B$17</c:f>
              <c:multiLvlStrCache/>
            </c:multiLvlStrRef>
          </c:cat>
          <c:val>
            <c:numRef>
              <c:f>'２１年１～６月'!$E$3:$E$17</c:f>
              <c:numCache/>
            </c:numRef>
          </c:val>
          <c:smooth val="0"/>
        </c:ser>
        <c:marker val="1"/>
        <c:axId val="37377856"/>
        <c:axId val="856385"/>
      </c:lineChart>
      <c:catAx>
        <c:axId val="373778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56385"/>
        <c:crosses val="autoZero"/>
        <c:auto val="1"/>
        <c:lblOffset val="100"/>
        <c:tickLblSkip val="1"/>
        <c:noMultiLvlLbl val="0"/>
      </c:catAx>
      <c:valAx>
        <c:axId val="8563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3778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75"/>
          <c:y val="0.922"/>
          <c:w val="0.58175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参加者数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09"/>
          <c:w val="0.9765"/>
          <c:h val="0.8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'過去１０年間の総参加者数'!$C$3</c:f>
              <c:strCache>
                <c:ptCount val="1"/>
                <c:pt idx="0">
                  <c:v>１～６月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'過去１０年間の総参加者数'!$A$5:$B$17</c:f>
              <c:multiLvlStrCache/>
            </c:multiLvlStrRef>
          </c:cat>
          <c:val>
            <c:numRef>
              <c:f>'過去１０年間の総参加者数'!$C$5:$C$17</c:f>
              <c:numCache/>
            </c:numRef>
          </c:val>
        </c:ser>
        <c:ser>
          <c:idx val="1"/>
          <c:order val="1"/>
          <c:tx>
            <c:strRef>
              <c:f>'過去１０年間の総参加者数'!$D$3</c:f>
              <c:strCache>
                <c:ptCount val="1"/>
                <c:pt idx="0">
                  <c:v>７～１２月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'過去１０年間の総参加者数'!$A$5:$B$17</c:f>
              <c:multiLvlStrCache/>
            </c:multiLvlStrRef>
          </c:cat>
          <c:val>
            <c:numRef>
              <c:f>'過去１０年間の総参加者数'!$D$5:$D$17</c:f>
              <c:numCache/>
            </c:numRef>
          </c:val>
        </c:ser>
        <c:ser>
          <c:idx val="2"/>
          <c:order val="2"/>
          <c:tx>
            <c:strRef>
              <c:f>'過去１０年間の総参加者数'!$E$3</c:f>
              <c:strCache>
                <c:ptCount val="1"/>
                <c:pt idx="0">
                  <c:v>年間合計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'過去１０年間の総参加者数'!$A$5:$B$17</c:f>
              <c:multiLvlStrCache/>
            </c:multiLvlStrRef>
          </c:cat>
          <c:val>
            <c:numRef>
              <c:f>'過去１０年間の総参加者数'!$E$5:$E$17</c:f>
              <c:numCache/>
            </c:numRef>
          </c:val>
        </c:ser>
        <c:overlap val="-27"/>
        <c:gapWidth val="219"/>
        <c:axId val="7707466"/>
        <c:axId val="2258331"/>
      </c:barChart>
      <c:catAx>
        <c:axId val="77074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58331"/>
        <c:crosses val="autoZero"/>
        <c:auto val="1"/>
        <c:lblOffset val="100"/>
        <c:tickLblSkip val="1"/>
        <c:noMultiLvlLbl val="0"/>
      </c:catAx>
      <c:valAx>
        <c:axId val="22583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7074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025"/>
          <c:y val="0.93225"/>
          <c:w val="0.39575"/>
          <c:h val="0.0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02"/>
          <c:w val="0.8495"/>
          <c:h val="0.99825"/>
        </c:manualLayout>
      </c:layout>
      <c:lineChart>
        <c:grouping val="standard"/>
        <c:varyColors val="0"/>
        <c:ser>
          <c:idx val="0"/>
          <c:order val="0"/>
          <c:tx>
            <c:strRef>
              <c:f>'10年１～６月'!$C$3</c:f>
              <c:strCache>
                <c:ptCount val="1"/>
                <c:pt idx="0">
                  <c:v>中学生以上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'10年１～６月'!$A$4:$B$42</c:f>
              <c:multiLvlStrCache/>
            </c:multiLvlStrRef>
          </c:cat>
          <c:val>
            <c:numRef>
              <c:f>'10年１～６月'!$C$4:$C$42</c:f>
              <c:numCache/>
            </c:numRef>
          </c:val>
          <c:smooth val="0"/>
        </c:ser>
        <c:ser>
          <c:idx val="1"/>
          <c:order val="1"/>
          <c:tx>
            <c:strRef>
              <c:f>'10年１～６月'!$D$3</c:f>
              <c:strCache>
                <c:ptCount val="1"/>
                <c:pt idx="0">
                  <c:v>小学生以下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'10年１～６月'!$A$4:$B$42</c:f>
              <c:multiLvlStrCache/>
            </c:multiLvlStrRef>
          </c:cat>
          <c:val>
            <c:numRef>
              <c:f>'10年１～６月'!$D$4:$D$42</c:f>
              <c:numCache/>
            </c:numRef>
          </c:val>
          <c:smooth val="0"/>
        </c:ser>
        <c:ser>
          <c:idx val="2"/>
          <c:order val="2"/>
          <c:tx>
            <c:strRef>
              <c:f>'10年１～６月'!$E$3</c:f>
              <c:strCache>
                <c:ptCount val="1"/>
                <c:pt idx="0">
                  <c:v>参加者合計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'10年１～６月'!$A$4:$B$42</c:f>
              <c:multiLvlStrCache/>
            </c:multiLvlStrRef>
          </c:cat>
          <c:val>
            <c:numRef>
              <c:f>'10年１～６月'!$E$4:$E$42</c:f>
              <c:numCache/>
            </c:numRef>
          </c:val>
          <c:smooth val="0"/>
        </c:ser>
        <c:marker val="1"/>
        <c:axId val="28214532"/>
        <c:axId val="52604197"/>
      </c:lineChart>
      <c:catAx>
        <c:axId val="28214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604197"/>
        <c:crosses val="autoZero"/>
        <c:auto val="1"/>
        <c:lblOffset val="100"/>
        <c:tickLblSkip val="1"/>
        <c:noMultiLvlLbl val="0"/>
      </c:catAx>
      <c:valAx>
        <c:axId val="526041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145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25"/>
          <c:y val="0.4485"/>
          <c:w val="0.12575"/>
          <c:h val="0.09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25"/>
          <c:w val="0.8125"/>
          <c:h val="0.997"/>
        </c:manualLayout>
      </c:layout>
      <c:lineChart>
        <c:grouping val="standard"/>
        <c:varyColors val="0"/>
        <c:ser>
          <c:idx val="0"/>
          <c:order val="0"/>
          <c:tx>
            <c:strRef>
              <c:f>'10年７～１２月'!$C$3</c:f>
              <c:strCache>
                <c:ptCount val="1"/>
                <c:pt idx="0">
                  <c:v>中学生以上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'10年７～１２月'!$A$4:$B$33</c:f>
              <c:multiLvlStrCache/>
            </c:multiLvlStrRef>
          </c:cat>
          <c:val>
            <c:numRef>
              <c:f>'10年７～１２月'!$C$4:$C$33</c:f>
              <c:numCache/>
            </c:numRef>
          </c:val>
          <c:smooth val="0"/>
        </c:ser>
        <c:ser>
          <c:idx val="1"/>
          <c:order val="1"/>
          <c:tx>
            <c:strRef>
              <c:f>'10年７～１２月'!$D$3</c:f>
              <c:strCache>
                <c:ptCount val="1"/>
                <c:pt idx="0">
                  <c:v>小学生以下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'10年７～１２月'!$A$4:$B$33</c:f>
              <c:multiLvlStrCache/>
            </c:multiLvlStrRef>
          </c:cat>
          <c:val>
            <c:numRef>
              <c:f>'10年７～１２月'!$D$4:$D$33</c:f>
              <c:numCache/>
            </c:numRef>
          </c:val>
          <c:smooth val="0"/>
        </c:ser>
        <c:ser>
          <c:idx val="2"/>
          <c:order val="2"/>
          <c:tx>
            <c:strRef>
              <c:f>'10年７～１２月'!$E$3</c:f>
              <c:strCache>
                <c:ptCount val="1"/>
                <c:pt idx="0">
                  <c:v>参加者合計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'10年７～１２月'!$A$4:$B$33</c:f>
              <c:multiLvlStrCache/>
            </c:multiLvlStrRef>
          </c:cat>
          <c:val>
            <c:numRef>
              <c:f>'10年７～１２月'!$E$4:$E$33</c:f>
              <c:numCache/>
            </c:numRef>
          </c:val>
          <c:smooth val="0"/>
        </c:ser>
        <c:marker val="1"/>
        <c:axId val="3675726"/>
        <c:axId val="33081535"/>
      </c:lineChart>
      <c:catAx>
        <c:axId val="3675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081535"/>
        <c:crosses val="autoZero"/>
        <c:auto val="1"/>
        <c:lblOffset val="100"/>
        <c:tickLblSkip val="1"/>
        <c:noMultiLvlLbl val="0"/>
      </c:catAx>
      <c:valAx>
        <c:axId val="330815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57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475"/>
          <c:y val="0.433"/>
          <c:w val="0.1565"/>
          <c:h val="0.12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025"/>
          <c:w val="0.82625"/>
          <c:h val="0.99675"/>
        </c:manualLayout>
      </c:layout>
      <c:lineChart>
        <c:grouping val="standard"/>
        <c:varyColors val="0"/>
        <c:ser>
          <c:idx val="0"/>
          <c:order val="0"/>
          <c:tx>
            <c:strRef>
              <c:f>'１１年１～６月'!$C$3</c:f>
              <c:strCache>
                <c:ptCount val="1"/>
                <c:pt idx="0">
                  <c:v>中学生以上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'１１年１～６月'!$A$4:$B$31</c:f>
              <c:multiLvlStrCache/>
            </c:multiLvlStrRef>
          </c:cat>
          <c:val>
            <c:numRef>
              <c:f>'１１年１～６月'!$C$4:$C$31</c:f>
              <c:numCache/>
            </c:numRef>
          </c:val>
          <c:smooth val="0"/>
        </c:ser>
        <c:ser>
          <c:idx val="1"/>
          <c:order val="1"/>
          <c:tx>
            <c:strRef>
              <c:f>'１１年１～６月'!$D$3</c:f>
              <c:strCache>
                <c:ptCount val="1"/>
                <c:pt idx="0">
                  <c:v>小学生以下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'１１年１～６月'!$A$4:$B$31</c:f>
              <c:multiLvlStrCache/>
            </c:multiLvlStrRef>
          </c:cat>
          <c:val>
            <c:numRef>
              <c:f>'１１年１～６月'!$D$4:$D$31</c:f>
              <c:numCache/>
            </c:numRef>
          </c:val>
          <c:smooth val="0"/>
        </c:ser>
        <c:ser>
          <c:idx val="2"/>
          <c:order val="2"/>
          <c:tx>
            <c:strRef>
              <c:f>'１１年１～６月'!$E$3</c:f>
              <c:strCache>
                <c:ptCount val="1"/>
                <c:pt idx="0">
                  <c:v>参加者合計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'１１年１～６月'!$A$4:$B$31</c:f>
              <c:multiLvlStrCache/>
            </c:multiLvlStrRef>
          </c:cat>
          <c:val>
            <c:numRef>
              <c:f>'１１年１～６月'!$E$4:$E$31</c:f>
              <c:numCache/>
            </c:numRef>
          </c:val>
          <c:smooth val="0"/>
        </c:ser>
        <c:marker val="1"/>
        <c:axId val="29298360"/>
        <c:axId val="62358649"/>
      </c:lineChart>
      <c:catAx>
        <c:axId val="29298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358649"/>
        <c:crosses val="autoZero"/>
        <c:auto val="1"/>
        <c:lblOffset val="100"/>
        <c:tickLblSkip val="1"/>
        <c:noMultiLvlLbl val="0"/>
      </c:catAx>
      <c:valAx>
        <c:axId val="623586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983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575"/>
          <c:y val="0.428"/>
          <c:w val="0.14475"/>
          <c:h val="0.13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325"/>
          <c:w val="0.815"/>
          <c:h val="0.99675"/>
        </c:manualLayout>
      </c:layout>
      <c:lineChart>
        <c:grouping val="standard"/>
        <c:varyColors val="0"/>
        <c:ser>
          <c:idx val="0"/>
          <c:order val="0"/>
          <c:tx>
            <c:strRef>
              <c:f>'１１年７～１２月'!$C$3</c:f>
              <c:strCache>
                <c:ptCount val="1"/>
                <c:pt idx="0">
                  <c:v>中学生以上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'１１年７～１２月'!$A$4:$B$23</c:f>
              <c:multiLvlStrCache/>
            </c:multiLvlStrRef>
          </c:cat>
          <c:val>
            <c:numRef>
              <c:f>'１１年７～１２月'!$C$4:$C$23</c:f>
              <c:numCache/>
            </c:numRef>
          </c:val>
          <c:smooth val="0"/>
        </c:ser>
        <c:ser>
          <c:idx val="1"/>
          <c:order val="1"/>
          <c:tx>
            <c:strRef>
              <c:f>'１１年７～１２月'!$D$3</c:f>
              <c:strCache>
                <c:ptCount val="1"/>
                <c:pt idx="0">
                  <c:v>小学生以下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'１１年７～１２月'!$A$4:$B$23</c:f>
              <c:multiLvlStrCache/>
            </c:multiLvlStrRef>
          </c:cat>
          <c:val>
            <c:numRef>
              <c:f>'１１年７～１２月'!$D$4:$D$23</c:f>
              <c:numCache/>
            </c:numRef>
          </c:val>
          <c:smooth val="0"/>
        </c:ser>
        <c:ser>
          <c:idx val="2"/>
          <c:order val="2"/>
          <c:tx>
            <c:strRef>
              <c:f>'１１年７～１２月'!$E$3</c:f>
              <c:strCache>
                <c:ptCount val="1"/>
                <c:pt idx="0">
                  <c:v>参加者合計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'１１年７～１２月'!$A$4:$B$23</c:f>
              <c:multiLvlStrCache/>
            </c:multiLvlStrRef>
          </c:cat>
          <c:val>
            <c:numRef>
              <c:f>'１１年７～１２月'!$E$4:$E$23</c:f>
              <c:numCache/>
            </c:numRef>
          </c:val>
          <c:smooth val="0"/>
        </c:ser>
        <c:marker val="1"/>
        <c:axId val="24356930"/>
        <c:axId val="17885779"/>
      </c:lineChart>
      <c:catAx>
        <c:axId val="24356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885779"/>
        <c:crosses val="autoZero"/>
        <c:auto val="1"/>
        <c:lblOffset val="100"/>
        <c:tickLblSkip val="1"/>
        <c:noMultiLvlLbl val="0"/>
      </c:catAx>
      <c:valAx>
        <c:axId val="178857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569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7"/>
          <c:y val="0.4135"/>
          <c:w val="0.1545"/>
          <c:h val="0.15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-0.00375"/>
          <c:w val="0.77025"/>
          <c:h val="0.9965"/>
        </c:manualLayout>
      </c:layout>
      <c:lineChart>
        <c:grouping val="standard"/>
        <c:varyColors val="0"/>
        <c:ser>
          <c:idx val="0"/>
          <c:order val="0"/>
          <c:tx>
            <c:strRef>
              <c:f>'１２年１～６月'!$C$3</c:f>
              <c:strCache>
                <c:ptCount val="1"/>
                <c:pt idx="0">
                  <c:v>中学生以上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'１２年１～６月'!$A$4:$B$23</c:f>
              <c:multiLvlStrCache/>
            </c:multiLvlStrRef>
          </c:cat>
          <c:val>
            <c:numRef>
              <c:f>'１２年１～６月'!$C$4:$C$23</c:f>
              <c:numCache/>
            </c:numRef>
          </c:val>
          <c:smooth val="0"/>
        </c:ser>
        <c:ser>
          <c:idx val="1"/>
          <c:order val="1"/>
          <c:tx>
            <c:strRef>
              <c:f>'１２年１～６月'!$D$3</c:f>
              <c:strCache>
                <c:ptCount val="1"/>
                <c:pt idx="0">
                  <c:v>小学生以下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'１２年１～６月'!$A$4:$B$23</c:f>
              <c:multiLvlStrCache/>
            </c:multiLvlStrRef>
          </c:cat>
          <c:val>
            <c:numRef>
              <c:f>'１２年１～６月'!$D$4:$D$23</c:f>
              <c:numCache/>
            </c:numRef>
          </c:val>
          <c:smooth val="0"/>
        </c:ser>
        <c:ser>
          <c:idx val="2"/>
          <c:order val="2"/>
          <c:tx>
            <c:strRef>
              <c:f>'１２年１～６月'!$E$3</c:f>
              <c:strCache>
                <c:ptCount val="1"/>
                <c:pt idx="0">
                  <c:v>参加者合計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'１２年１～６月'!$A$4:$B$23</c:f>
              <c:multiLvlStrCache/>
            </c:multiLvlStrRef>
          </c:cat>
          <c:val>
            <c:numRef>
              <c:f>'１２年１～６月'!$E$4:$E$23</c:f>
              <c:numCache/>
            </c:numRef>
          </c:val>
          <c:smooth val="0"/>
        </c:ser>
        <c:marker val="1"/>
        <c:axId val="26754284"/>
        <c:axId val="39461965"/>
      </c:lineChart>
      <c:catAx>
        <c:axId val="26754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461965"/>
        <c:crosses val="autoZero"/>
        <c:auto val="1"/>
        <c:lblOffset val="100"/>
        <c:tickLblSkip val="1"/>
        <c:noMultiLvlLbl val="0"/>
      </c:catAx>
      <c:valAx>
        <c:axId val="394619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542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75"/>
          <c:y val="0.3995"/>
          <c:w val="0.19175"/>
          <c:h val="0.19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0275"/>
          <c:w val="0.793"/>
          <c:h val="0.9945"/>
        </c:manualLayout>
      </c:layout>
      <c:lineChart>
        <c:grouping val="standard"/>
        <c:varyColors val="0"/>
        <c:ser>
          <c:idx val="0"/>
          <c:order val="0"/>
          <c:tx>
            <c:strRef>
              <c:f>'１２年７～１２月'!$C$3</c:f>
              <c:strCache>
                <c:ptCount val="1"/>
                <c:pt idx="0">
                  <c:v>中学生以上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'１２年７～１２月'!$A$4:$B$29</c:f>
              <c:multiLvlStrCache/>
            </c:multiLvlStrRef>
          </c:cat>
          <c:val>
            <c:numRef>
              <c:f>'１２年７～１２月'!$C$4:$C$29</c:f>
              <c:numCache/>
            </c:numRef>
          </c:val>
          <c:smooth val="0"/>
        </c:ser>
        <c:ser>
          <c:idx val="1"/>
          <c:order val="1"/>
          <c:tx>
            <c:strRef>
              <c:f>'１２年７～１２月'!$D$3</c:f>
              <c:strCache>
                <c:ptCount val="1"/>
                <c:pt idx="0">
                  <c:v>小学生以下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'１２年７～１２月'!$A$4:$B$29</c:f>
              <c:multiLvlStrCache/>
            </c:multiLvlStrRef>
          </c:cat>
          <c:val>
            <c:numRef>
              <c:f>'１２年７～１２月'!$D$4:$D$29</c:f>
              <c:numCache/>
            </c:numRef>
          </c:val>
          <c:smooth val="0"/>
        </c:ser>
        <c:ser>
          <c:idx val="2"/>
          <c:order val="2"/>
          <c:tx>
            <c:strRef>
              <c:f>'１２年７～１２月'!$E$3</c:f>
              <c:strCache>
                <c:ptCount val="1"/>
                <c:pt idx="0">
                  <c:v>参加者合計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'１２年７～１２月'!$A$4:$B$29</c:f>
              <c:multiLvlStrCache/>
            </c:multiLvlStrRef>
          </c:cat>
          <c:val>
            <c:numRef>
              <c:f>'１２年７～１２月'!$E$4:$E$29</c:f>
              <c:numCache/>
            </c:numRef>
          </c:val>
          <c:smooth val="0"/>
        </c:ser>
        <c:marker val="1"/>
        <c:axId val="19613366"/>
        <c:axId val="42302567"/>
      </c:lineChart>
      <c:catAx>
        <c:axId val="19613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302567"/>
        <c:crosses val="autoZero"/>
        <c:auto val="1"/>
        <c:lblOffset val="100"/>
        <c:tickLblSkip val="1"/>
        <c:noMultiLvlLbl val="0"/>
      </c:catAx>
      <c:valAx>
        <c:axId val="423025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133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75"/>
          <c:y val="0.42225"/>
          <c:w val="0.17275"/>
          <c:h val="0.14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325"/>
          <c:w val="0.79825"/>
          <c:h val="0.99675"/>
        </c:manualLayout>
      </c:layout>
      <c:lineChart>
        <c:grouping val="standard"/>
        <c:varyColors val="0"/>
        <c:ser>
          <c:idx val="0"/>
          <c:order val="0"/>
          <c:tx>
            <c:strRef>
              <c:f>'１３年１～６月'!$C$2</c:f>
              <c:strCache>
                <c:ptCount val="1"/>
                <c:pt idx="0">
                  <c:v>中学生以上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'１３年１～６月'!$A$3:$B$26</c:f>
              <c:multiLvlStrCache/>
            </c:multiLvlStrRef>
          </c:cat>
          <c:val>
            <c:numRef>
              <c:f>'１３年１～６月'!$C$3:$C$26</c:f>
              <c:numCache/>
            </c:numRef>
          </c:val>
          <c:smooth val="0"/>
        </c:ser>
        <c:ser>
          <c:idx val="1"/>
          <c:order val="1"/>
          <c:tx>
            <c:strRef>
              <c:f>'１３年１～６月'!$D$2</c:f>
              <c:strCache>
                <c:ptCount val="1"/>
                <c:pt idx="0">
                  <c:v>小学生以下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'１３年１～６月'!$A$3:$B$26</c:f>
              <c:multiLvlStrCache/>
            </c:multiLvlStrRef>
          </c:cat>
          <c:val>
            <c:numRef>
              <c:f>'１３年１～６月'!$D$3:$D$26</c:f>
              <c:numCache/>
            </c:numRef>
          </c:val>
          <c:smooth val="0"/>
        </c:ser>
        <c:ser>
          <c:idx val="2"/>
          <c:order val="2"/>
          <c:tx>
            <c:strRef>
              <c:f>'１３年１～６月'!$E$2</c:f>
              <c:strCache>
                <c:ptCount val="1"/>
                <c:pt idx="0">
                  <c:v>参加者合計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'１３年１～６月'!$A$3:$B$26</c:f>
              <c:multiLvlStrCache/>
            </c:multiLvlStrRef>
          </c:cat>
          <c:val>
            <c:numRef>
              <c:f>'１３年１～６月'!$E$3:$E$26</c:f>
              <c:numCache/>
            </c:numRef>
          </c:val>
          <c:smooth val="0"/>
        </c:ser>
        <c:marker val="1"/>
        <c:axId val="45178784"/>
        <c:axId val="3955873"/>
      </c:lineChart>
      <c:catAx>
        <c:axId val="45178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55873"/>
        <c:crosses val="autoZero"/>
        <c:auto val="1"/>
        <c:lblOffset val="100"/>
        <c:tickLblSkip val="1"/>
        <c:noMultiLvlLbl val="0"/>
      </c:catAx>
      <c:valAx>
        <c:axId val="39558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787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2"/>
          <c:y val="0.41575"/>
          <c:w val="0.1685"/>
          <c:h val="0.15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38100</xdr:rowOff>
    </xdr:from>
    <xdr:to>
      <xdr:col>16</xdr:col>
      <xdr:colOff>514350</xdr:colOff>
      <xdr:row>31</xdr:row>
      <xdr:rowOff>123825</xdr:rowOff>
    </xdr:to>
    <xdr:graphicFrame>
      <xdr:nvGraphicFramePr>
        <xdr:cNvPr id="1" name="グラフ 2"/>
        <xdr:cNvGraphicFramePr/>
      </xdr:nvGraphicFramePr>
      <xdr:xfrm>
        <a:off x="3705225" y="438150"/>
        <a:ext cx="6600825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1</xdr:row>
      <xdr:rowOff>9525</xdr:rowOff>
    </xdr:from>
    <xdr:to>
      <xdr:col>15</xdr:col>
      <xdr:colOff>180975</xdr:colOff>
      <xdr:row>28</xdr:row>
      <xdr:rowOff>19050</xdr:rowOff>
    </xdr:to>
    <xdr:graphicFrame>
      <xdr:nvGraphicFramePr>
        <xdr:cNvPr id="1" name="グラフ 2"/>
        <xdr:cNvGraphicFramePr/>
      </xdr:nvGraphicFramePr>
      <xdr:xfrm>
        <a:off x="3838575" y="180975"/>
        <a:ext cx="55721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180975</xdr:rowOff>
    </xdr:from>
    <xdr:to>
      <xdr:col>15</xdr:col>
      <xdr:colOff>85725</xdr:colOff>
      <xdr:row>27</xdr:row>
      <xdr:rowOff>161925</xdr:rowOff>
    </xdr:to>
    <xdr:graphicFrame>
      <xdr:nvGraphicFramePr>
        <xdr:cNvPr id="1" name="グラフ 2"/>
        <xdr:cNvGraphicFramePr/>
      </xdr:nvGraphicFramePr>
      <xdr:xfrm>
        <a:off x="3990975" y="180975"/>
        <a:ext cx="552450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</xdr:row>
      <xdr:rowOff>19050</xdr:rowOff>
    </xdr:from>
    <xdr:to>
      <xdr:col>15</xdr:col>
      <xdr:colOff>9525</xdr:colOff>
      <xdr:row>26</xdr:row>
      <xdr:rowOff>19050</xdr:rowOff>
    </xdr:to>
    <xdr:graphicFrame>
      <xdr:nvGraphicFramePr>
        <xdr:cNvPr id="1" name="グラフ 2"/>
        <xdr:cNvGraphicFramePr/>
      </xdr:nvGraphicFramePr>
      <xdr:xfrm>
        <a:off x="3971925" y="200025"/>
        <a:ext cx="54673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0</xdr:row>
      <xdr:rowOff>180975</xdr:rowOff>
    </xdr:from>
    <xdr:to>
      <xdr:col>14</xdr:col>
      <xdr:colOff>114300</xdr:colOff>
      <xdr:row>25</xdr:row>
      <xdr:rowOff>66675</xdr:rowOff>
    </xdr:to>
    <xdr:graphicFrame>
      <xdr:nvGraphicFramePr>
        <xdr:cNvPr id="1" name="グラフ 2"/>
        <xdr:cNvGraphicFramePr/>
      </xdr:nvGraphicFramePr>
      <xdr:xfrm>
        <a:off x="4029075" y="180975"/>
        <a:ext cx="48291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</xdr:row>
      <xdr:rowOff>19050</xdr:rowOff>
    </xdr:from>
    <xdr:to>
      <xdr:col>14</xdr:col>
      <xdr:colOff>504825</xdr:colOff>
      <xdr:row>26</xdr:row>
      <xdr:rowOff>95250</xdr:rowOff>
    </xdr:to>
    <xdr:graphicFrame>
      <xdr:nvGraphicFramePr>
        <xdr:cNvPr id="1" name="グラフ 2"/>
        <xdr:cNvGraphicFramePr/>
      </xdr:nvGraphicFramePr>
      <xdr:xfrm>
        <a:off x="4029075" y="200025"/>
        <a:ext cx="52959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1</xdr:row>
      <xdr:rowOff>9525</xdr:rowOff>
    </xdr:from>
    <xdr:to>
      <xdr:col>13</xdr:col>
      <xdr:colOff>523875</xdr:colOff>
      <xdr:row>26</xdr:row>
      <xdr:rowOff>38100</xdr:rowOff>
    </xdr:to>
    <xdr:graphicFrame>
      <xdr:nvGraphicFramePr>
        <xdr:cNvPr id="1" name="グラフ 1"/>
        <xdr:cNvGraphicFramePr/>
      </xdr:nvGraphicFramePr>
      <xdr:xfrm>
        <a:off x="3781425" y="190500"/>
        <a:ext cx="46672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</xdr:row>
      <xdr:rowOff>0</xdr:rowOff>
    </xdr:from>
    <xdr:to>
      <xdr:col>14</xdr:col>
      <xdr:colOff>504825</xdr:colOff>
      <xdr:row>27</xdr:row>
      <xdr:rowOff>85725</xdr:rowOff>
    </xdr:to>
    <xdr:graphicFrame>
      <xdr:nvGraphicFramePr>
        <xdr:cNvPr id="1" name="グラフ 1"/>
        <xdr:cNvGraphicFramePr/>
      </xdr:nvGraphicFramePr>
      <xdr:xfrm>
        <a:off x="3800475" y="180975"/>
        <a:ext cx="523875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1</xdr:row>
      <xdr:rowOff>47625</xdr:rowOff>
    </xdr:from>
    <xdr:to>
      <xdr:col>15</xdr:col>
      <xdr:colOff>590550</xdr:colOff>
      <xdr:row>29</xdr:row>
      <xdr:rowOff>114300</xdr:rowOff>
    </xdr:to>
    <xdr:graphicFrame>
      <xdr:nvGraphicFramePr>
        <xdr:cNvPr id="1" name="グラフ 1"/>
        <xdr:cNvGraphicFramePr/>
      </xdr:nvGraphicFramePr>
      <xdr:xfrm>
        <a:off x="4019550" y="228600"/>
        <a:ext cx="6000750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1</xdr:row>
      <xdr:rowOff>19050</xdr:rowOff>
    </xdr:from>
    <xdr:to>
      <xdr:col>16</xdr:col>
      <xdr:colOff>95250</xdr:colOff>
      <xdr:row>28</xdr:row>
      <xdr:rowOff>85725</xdr:rowOff>
    </xdr:to>
    <xdr:graphicFrame>
      <xdr:nvGraphicFramePr>
        <xdr:cNvPr id="1" name="グラフ 1"/>
        <xdr:cNvGraphicFramePr/>
      </xdr:nvGraphicFramePr>
      <xdr:xfrm>
        <a:off x="3667125" y="190500"/>
        <a:ext cx="60198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1</xdr:row>
      <xdr:rowOff>28575</xdr:rowOff>
    </xdr:from>
    <xdr:to>
      <xdr:col>15</xdr:col>
      <xdr:colOff>466725</xdr:colOff>
      <xdr:row>29</xdr:row>
      <xdr:rowOff>19050</xdr:rowOff>
    </xdr:to>
    <xdr:graphicFrame>
      <xdr:nvGraphicFramePr>
        <xdr:cNvPr id="1" name="グラフ 1"/>
        <xdr:cNvGraphicFramePr/>
      </xdr:nvGraphicFramePr>
      <xdr:xfrm>
        <a:off x="4067175" y="209550"/>
        <a:ext cx="582930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2</xdr:row>
      <xdr:rowOff>19050</xdr:rowOff>
    </xdr:from>
    <xdr:to>
      <xdr:col>16</xdr:col>
      <xdr:colOff>514350</xdr:colOff>
      <xdr:row>32</xdr:row>
      <xdr:rowOff>0</xdr:rowOff>
    </xdr:to>
    <xdr:graphicFrame>
      <xdr:nvGraphicFramePr>
        <xdr:cNvPr id="1" name="グラフ 2"/>
        <xdr:cNvGraphicFramePr/>
      </xdr:nvGraphicFramePr>
      <xdr:xfrm>
        <a:off x="3781425" y="381000"/>
        <a:ext cx="652462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</xdr:row>
      <xdr:rowOff>9525</xdr:rowOff>
    </xdr:from>
    <xdr:to>
      <xdr:col>14</xdr:col>
      <xdr:colOff>419100</xdr:colOff>
      <xdr:row>23</xdr:row>
      <xdr:rowOff>95250</xdr:rowOff>
    </xdr:to>
    <xdr:graphicFrame>
      <xdr:nvGraphicFramePr>
        <xdr:cNvPr id="1" name="グラフ 1"/>
        <xdr:cNvGraphicFramePr/>
      </xdr:nvGraphicFramePr>
      <xdr:xfrm>
        <a:off x="3714750" y="190500"/>
        <a:ext cx="52387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47625</xdr:rowOff>
    </xdr:from>
    <xdr:to>
      <xdr:col>15</xdr:col>
      <xdr:colOff>466725</xdr:colOff>
      <xdr:row>29</xdr:row>
      <xdr:rowOff>0</xdr:rowOff>
    </xdr:to>
    <xdr:graphicFrame>
      <xdr:nvGraphicFramePr>
        <xdr:cNvPr id="1" name="グラフ 1"/>
        <xdr:cNvGraphicFramePr/>
      </xdr:nvGraphicFramePr>
      <xdr:xfrm>
        <a:off x="4095750" y="228600"/>
        <a:ext cx="580072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</xdr:row>
      <xdr:rowOff>28575</xdr:rowOff>
    </xdr:from>
    <xdr:to>
      <xdr:col>15</xdr:col>
      <xdr:colOff>523875</xdr:colOff>
      <xdr:row>26</xdr:row>
      <xdr:rowOff>57150</xdr:rowOff>
    </xdr:to>
    <xdr:graphicFrame>
      <xdr:nvGraphicFramePr>
        <xdr:cNvPr id="1" name="グラフ 1"/>
        <xdr:cNvGraphicFramePr/>
      </xdr:nvGraphicFramePr>
      <xdr:xfrm>
        <a:off x="4000500" y="209550"/>
        <a:ext cx="595312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1</xdr:row>
      <xdr:rowOff>47625</xdr:rowOff>
    </xdr:from>
    <xdr:to>
      <xdr:col>13</xdr:col>
      <xdr:colOff>200025</xdr:colOff>
      <xdr:row>22</xdr:row>
      <xdr:rowOff>114300</xdr:rowOff>
    </xdr:to>
    <xdr:graphicFrame>
      <xdr:nvGraphicFramePr>
        <xdr:cNvPr id="1" name="グラフ 1"/>
        <xdr:cNvGraphicFramePr/>
      </xdr:nvGraphicFramePr>
      <xdr:xfrm>
        <a:off x="4048125" y="228600"/>
        <a:ext cx="436245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1</xdr:row>
      <xdr:rowOff>47625</xdr:rowOff>
    </xdr:from>
    <xdr:to>
      <xdr:col>15</xdr:col>
      <xdr:colOff>466725</xdr:colOff>
      <xdr:row>29</xdr:row>
      <xdr:rowOff>0</xdr:rowOff>
    </xdr:to>
    <xdr:graphicFrame>
      <xdr:nvGraphicFramePr>
        <xdr:cNvPr id="1" name="グラフ 1"/>
        <xdr:cNvGraphicFramePr/>
      </xdr:nvGraphicFramePr>
      <xdr:xfrm>
        <a:off x="4105275" y="228600"/>
        <a:ext cx="57912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</xdr:row>
      <xdr:rowOff>19050</xdr:rowOff>
    </xdr:from>
    <xdr:to>
      <xdr:col>14</xdr:col>
      <xdr:colOff>76200</xdr:colOff>
      <xdr:row>20</xdr:row>
      <xdr:rowOff>161925</xdr:rowOff>
    </xdr:to>
    <xdr:graphicFrame>
      <xdr:nvGraphicFramePr>
        <xdr:cNvPr id="1" name="グラフ 1"/>
        <xdr:cNvGraphicFramePr/>
      </xdr:nvGraphicFramePr>
      <xdr:xfrm>
        <a:off x="3714750" y="200025"/>
        <a:ext cx="48958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</xdr:row>
      <xdr:rowOff>19050</xdr:rowOff>
    </xdr:from>
    <xdr:to>
      <xdr:col>13</xdr:col>
      <xdr:colOff>561975</xdr:colOff>
      <xdr:row>20</xdr:row>
      <xdr:rowOff>104775</xdr:rowOff>
    </xdr:to>
    <xdr:graphicFrame>
      <xdr:nvGraphicFramePr>
        <xdr:cNvPr id="1" name="グラフ 1"/>
        <xdr:cNvGraphicFramePr/>
      </xdr:nvGraphicFramePr>
      <xdr:xfrm>
        <a:off x="4371975" y="428625"/>
        <a:ext cx="45910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1</xdr:row>
      <xdr:rowOff>161925</xdr:rowOff>
    </xdr:from>
    <xdr:to>
      <xdr:col>18</xdr:col>
      <xdr:colOff>38100</xdr:colOff>
      <xdr:row>41</xdr:row>
      <xdr:rowOff>171450</xdr:rowOff>
    </xdr:to>
    <xdr:graphicFrame>
      <xdr:nvGraphicFramePr>
        <xdr:cNvPr id="1" name="グラフ 3"/>
        <xdr:cNvGraphicFramePr/>
      </xdr:nvGraphicFramePr>
      <xdr:xfrm>
        <a:off x="4114800" y="342900"/>
        <a:ext cx="7277100" cy="692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2</xdr:row>
      <xdr:rowOff>19050</xdr:rowOff>
    </xdr:from>
    <xdr:to>
      <xdr:col>15</xdr:col>
      <xdr:colOff>476250</xdr:colOff>
      <xdr:row>33</xdr:row>
      <xdr:rowOff>47625</xdr:rowOff>
    </xdr:to>
    <xdr:graphicFrame>
      <xdr:nvGraphicFramePr>
        <xdr:cNvPr id="1" name="グラフ 3"/>
        <xdr:cNvGraphicFramePr/>
      </xdr:nvGraphicFramePr>
      <xdr:xfrm>
        <a:off x="4133850" y="381000"/>
        <a:ext cx="5867400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</xdr:row>
      <xdr:rowOff>171450</xdr:rowOff>
    </xdr:from>
    <xdr:to>
      <xdr:col>16</xdr:col>
      <xdr:colOff>266700</xdr:colOff>
      <xdr:row>31</xdr:row>
      <xdr:rowOff>123825</xdr:rowOff>
    </xdr:to>
    <xdr:graphicFrame>
      <xdr:nvGraphicFramePr>
        <xdr:cNvPr id="1" name="グラフ 2"/>
        <xdr:cNvGraphicFramePr/>
      </xdr:nvGraphicFramePr>
      <xdr:xfrm>
        <a:off x="3971925" y="352425"/>
        <a:ext cx="633412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</xdr:row>
      <xdr:rowOff>171450</xdr:rowOff>
    </xdr:from>
    <xdr:to>
      <xdr:col>15</xdr:col>
      <xdr:colOff>485775</xdr:colOff>
      <xdr:row>27</xdr:row>
      <xdr:rowOff>19050</xdr:rowOff>
    </xdr:to>
    <xdr:graphicFrame>
      <xdr:nvGraphicFramePr>
        <xdr:cNvPr id="1" name="グラフ 4"/>
        <xdr:cNvGraphicFramePr/>
      </xdr:nvGraphicFramePr>
      <xdr:xfrm>
        <a:off x="3971925" y="352425"/>
        <a:ext cx="59436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2</xdr:row>
      <xdr:rowOff>0</xdr:rowOff>
    </xdr:from>
    <xdr:to>
      <xdr:col>14</xdr:col>
      <xdr:colOff>28575</xdr:colOff>
      <xdr:row>23</xdr:row>
      <xdr:rowOff>38100</xdr:rowOff>
    </xdr:to>
    <xdr:graphicFrame>
      <xdr:nvGraphicFramePr>
        <xdr:cNvPr id="1" name="グラフ 2"/>
        <xdr:cNvGraphicFramePr/>
      </xdr:nvGraphicFramePr>
      <xdr:xfrm>
        <a:off x="4048125" y="371475"/>
        <a:ext cx="48006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</xdr:row>
      <xdr:rowOff>190500</xdr:rowOff>
    </xdr:from>
    <xdr:to>
      <xdr:col>14</xdr:col>
      <xdr:colOff>495300</xdr:colOff>
      <xdr:row>28</xdr:row>
      <xdr:rowOff>161925</xdr:rowOff>
    </xdr:to>
    <xdr:graphicFrame>
      <xdr:nvGraphicFramePr>
        <xdr:cNvPr id="1" name="グラフ 2"/>
        <xdr:cNvGraphicFramePr/>
      </xdr:nvGraphicFramePr>
      <xdr:xfrm>
        <a:off x="3714750" y="361950"/>
        <a:ext cx="531495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1</xdr:row>
      <xdr:rowOff>19050</xdr:rowOff>
    </xdr:from>
    <xdr:to>
      <xdr:col>15</xdr:col>
      <xdr:colOff>38100</xdr:colOff>
      <xdr:row>26</xdr:row>
      <xdr:rowOff>57150</xdr:rowOff>
    </xdr:to>
    <xdr:graphicFrame>
      <xdr:nvGraphicFramePr>
        <xdr:cNvPr id="1" name="グラフ 2"/>
        <xdr:cNvGraphicFramePr/>
      </xdr:nvGraphicFramePr>
      <xdr:xfrm>
        <a:off x="4010025" y="190500"/>
        <a:ext cx="54578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34" sqref="E34"/>
    </sheetView>
  </sheetViews>
  <sheetFormatPr defaultColWidth="9.140625" defaultRowHeight="15"/>
  <cols>
    <col min="1" max="1" width="4.57421875" style="0" customWidth="1"/>
    <col min="2" max="2" width="8.57421875" style="0" customWidth="1"/>
    <col min="3" max="5" width="10.57421875" style="0" customWidth="1"/>
    <col min="6" max="6" width="10.57421875" style="1" customWidth="1"/>
  </cols>
  <sheetData>
    <row r="1" spans="1:6" ht="15.75" customHeight="1">
      <c r="A1" s="190" t="s">
        <v>23</v>
      </c>
      <c r="B1" s="190"/>
      <c r="C1" s="190"/>
      <c r="D1" s="190"/>
      <c r="E1" s="190"/>
      <c r="F1" s="190"/>
    </row>
    <row r="2" ht="15.75" customHeight="1">
      <c r="A2" s="2"/>
    </row>
    <row r="3" spans="1:6" s="4" customFormat="1" ht="15.75" customHeight="1">
      <c r="A3" s="3" t="s">
        <v>0</v>
      </c>
      <c r="B3" s="3" t="s">
        <v>1</v>
      </c>
      <c r="C3" s="3" t="s">
        <v>3</v>
      </c>
      <c r="D3" s="3" t="s">
        <v>4</v>
      </c>
      <c r="E3" s="3" t="s">
        <v>5</v>
      </c>
      <c r="F3" s="3" t="s">
        <v>2</v>
      </c>
    </row>
    <row r="4" spans="1:6" ht="13.5">
      <c r="A4" s="189">
        <v>1</v>
      </c>
      <c r="B4" s="5" t="s">
        <v>6</v>
      </c>
      <c r="C4">
        <v>40</v>
      </c>
      <c r="D4">
        <v>3</v>
      </c>
      <c r="E4">
        <f>SUM(C4:D4)</f>
        <v>43</v>
      </c>
      <c r="F4" s="1" t="s">
        <v>18</v>
      </c>
    </row>
    <row r="5" spans="1:6" ht="13.5">
      <c r="A5" s="189"/>
      <c r="B5" s="5" t="s">
        <v>7</v>
      </c>
      <c r="C5">
        <v>45</v>
      </c>
      <c r="D5">
        <v>3</v>
      </c>
      <c r="E5">
        <f aca="true" t="shared" si="0" ref="E5:E32">SUM(C5:D5)</f>
        <v>48</v>
      </c>
      <c r="F5" s="1" t="s">
        <v>18</v>
      </c>
    </row>
    <row r="6" spans="1:6" ht="13.5">
      <c r="A6" s="189"/>
      <c r="B6" s="5" t="s">
        <v>8</v>
      </c>
      <c r="C6">
        <v>50</v>
      </c>
      <c r="D6">
        <v>8</v>
      </c>
      <c r="E6">
        <f t="shared" si="0"/>
        <v>58</v>
      </c>
      <c r="F6" s="1" t="s">
        <v>18</v>
      </c>
    </row>
    <row r="7" spans="1:6" ht="13.5">
      <c r="A7" s="189"/>
      <c r="B7" s="5" t="s">
        <v>9</v>
      </c>
      <c r="C7">
        <v>34</v>
      </c>
      <c r="D7">
        <v>11</v>
      </c>
      <c r="E7">
        <f t="shared" si="0"/>
        <v>45</v>
      </c>
      <c r="F7" s="1" t="s">
        <v>18</v>
      </c>
    </row>
    <row r="8" spans="1:6" ht="13.5">
      <c r="A8" s="189">
        <v>2</v>
      </c>
      <c r="B8" s="5" t="s">
        <v>10</v>
      </c>
      <c r="C8">
        <v>48</v>
      </c>
      <c r="D8">
        <v>8</v>
      </c>
      <c r="E8">
        <f t="shared" si="0"/>
        <v>56</v>
      </c>
      <c r="F8" s="1" t="s">
        <v>18</v>
      </c>
    </row>
    <row r="9" spans="1:6" ht="13.5">
      <c r="A9" s="189"/>
      <c r="B9" s="5" t="s">
        <v>11</v>
      </c>
      <c r="C9">
        <v>42</v>
      </c>
      <c r="D9">
        <v>1</v>
      </c>
      <c r="E9">
        <f t="shared" si="0"/>
        <v>43</v>
      </c>
      <c r="F9" s="1" t="s">
        <v>18</v>
      </c>
    </row>
    <row r="10" spans="1:6" ht="13.5">
      <c r="A10" s="189"/>
      <c r="B10" s="6" t="s">
        <v>12</v>
      </c>
      <c r="C10" s="9">
        <v>26</v>
      </c>
      <c r="D10" s="9">
        <v>5</v>
      </c>
      <c r="E10" s="9">
        <f t="shared" si="0"/>
        <v>31</v>
      </c>
      <c r="F10" s="10" t="s">
        <v>18</v>
      </c>
    </row>
    <row r="11" spans="1:6" ht="13.5">
      <c r="A11" s="189"/>
      <c r="B11" s="8" t="s">
        <v>13</v>
      </c>
      <c r="C11">
        <v>39</v>
      </c>
      <c r="D11">
        <v>1</v>
      </c>
      <c r="E11">
        <f t="shared" si="0"/>
        <v>40</v>
      </c>
      <c r="F11" s="1" t="s">
        <v>18</v>
      </c>
    </row>
    <row r="12" spans="1:6" ht="13.5">
      <c r="A12" s="189"/>
      <c r="B12" s="6" t="s">
        <v>14</v>
      </c>
      <c r="C12" s="9">
        <v>30</v>
      </c>
      <c r="D12" s="9">
        <v>6</v>
      </c>
      <c r="E12" s="9">
        <f t="shared" si="0"/>
        <v>36</v>
      </c>
      <c r="F12" s="10" t="s">
        <v>18</v>
      </c>
    </row>
    <row r="13" spans="1:6" ht="13.5">
      <c r="A13" s="189"/>
      <c r="B13" s="5" t="s">
        <v>15</v>
      </c>
      <c r="C13">
        <v>44</v>
      </c>
      <c r="D13">
        <v>8</v>
      </c>
      <c r="E13">
        <f t="shared" si="0"/>
        <v>52</v>
      </c>
      <c r="F13" s="1" t="s">
        <v>18</v>
      </c>
    </row>
    <row r="14" spans="1:6" ht="13.5">
      <c r="A14" s="189"/>
      <c r="B14" s="6" t="s">
        <v>16</v>
      </c>
      <c r="C14" s="9">
        <v>42</v>
      </c>
      <c r="D14" s="9">
        <v>3</v>
      </c>
      <c r="E14" s="9">
        <f t="shared" si="0"/>
        <v>45</v>
      </c>
      <c r="F14" s="10" t="s">
        <v>18</v>
      </c>
    </row>
    <row r="15" spans="1:6" ht="13.5">
      <c r="A15" s="189">
        <v>3</v>
      </c>
      <c r="B15" s="5" t="s">
        <v>10</v>
      </c>
      <c r="C15">
        <v>50</v>
      </c>
      <c r="D15">
        <v>5</v>
      </c>
      <c r="E15">
        <f t="shared" si="0"/>
        <v>55</v>
      </c>
      <c r="F15" s="1" t="s">
        <v>18</v>
      </c>
    </row>
    <row r="16" spans="1:6" ht="13.5">
      <c r="A16" s="189"/>
      <c r="B16" s="5" t="s">
        <v>11</v>
      </c>
      <c r="C16">
        <v>52</v>
      </c>
      <c r="D16">
        <v>7</v>
      </c>
      <c r="E16">
        <f t="shared" si="0"/>
        <v>59</v>
      </c>
      <c r="F16" s="1" t="s">
        <v>18</v>
      </c>
    </row>
    <row r="17" spans="1:6" ht="13.5">
      <c r="A17" s="189"/>
      <c r="B17" s="7" t="s">
        <v>17</v>
      </c>
      <c r="C17" s="11">
        <v>64</v>
      </c>
      <c r="D17" s="11">
        <v>7</v>
      </c>
      <c r="E17" s="11">
        <f t="shared" si="0"/>
        <v>71</v>
      </c>
      <c r="F17" s="12" t="s">
        <v>19</v>
      </c>
    </row>
    <row r="18" spans="1:6" ht="13.5">
      <c r="A18" s="189"/>
      <c r="B18" s="6" t="s">
        <v>14</v>
      </c>
      <c r="C18" s="9">
        <v>22</v>
      </c>
      <c r="D18" s="9">
        <v>1</v>
      </c>
      <c r="E18" s="9">
        <f t="shared" si="0"/>
        <v>23</v>
      </c>
      <c r="F18" s="10" t="s">
        <v>18</v>
      </c>
    </row>
    <row r="19" spans="1:6" ht="14.25" customHeight="1">
      <c r="A19" s="189">
        <v>4</v>
      </c>
      <c r="B19" s="5" t="s">
        <v>20</v>
      </c>
      <c r="C19">
        <v>41</v>
      </c>
      <c r="D19">
        <v>2</v>
      </c>
      <c r="E19">
        <f t="shared" si="0"/>
        <v>43</v>
      </c>
      <c r="F19" s="1" t="s">
        <v>18</v>
      </c>
    </row>
    <row r="20" spans="1:6" ht="13.5">
      <c r="A20" s="189"/>
      <c r="B20" s="5" t="s">
        <v>21</v>
      </c>
      <c r="C20">
        <v>54</v>
      </c>
      <c r="D20">
        <v>1</v>
      </c>
      <c r="E20">
        <f t="shared" si="0"/>
        <v>55</v>
      </c>
      <c r="F20" s="1" t="s">
        <v>18</v>
      </c>
    </row>
    <row r="21" spans="1:6" ht="13.5">
      <c r="A21" s="189"/>
      <c r="B21" s="5" t="s">
        <v>22</v>
      </c>
      <c r="C21">
        <v>39</v>
      </c>
      <c r="D21">
        <v>2</v>
      </c>
      <c r="E21">
        <f t="shared" si="0"/>
        <v>41</v>
      </c>
      <c r="F21" s="1" t="s">
        <v>18</v>
      </c>
    </row>
    <row r="22" spans="1:6" ht="13.5">
      <c r="A22" s="189">
        <v>5</v>
      </c>
      <c r="B22" s="5" t="s">
        <v>24</v>
      </c>
      <c r="C22">
        <v>41</v>
      </c>
      <c r="D22">
        <v>0</v>
      </c>
      <c r="E22">
        <f t="shared" si="0"/>
        <v>41</v>
      </c>
      <c r="F22" s="1" t="s">
        <v>30</v>
      </c>
    </row>
    <row r="23" spans="1:6" ht="13.5">
      <c r="A23" s="189"/>
      <c r="B23" s="6" t="s">
        <v>25</v>
      </c>
      <c r="C23" s="9">
        <v>33</v>
      </c>
      <c r="D23" s="9">
        <v>2</v>
      </c>
      <c r="E23" s="9">
        <f t="shared" si="0"/>
        <v>35</v>
      </c>
      <c r="F23" s="10" t="s">
        <v>30</v>
      </c>
    </row>
    <row r="24" spans="1:6" ht="13.5">
      <c r="A24" s="189"/>
      <c r="B24" s="5" t="s">
        <v>26</v>
      </c>
      <c r="C24">
        <v>43</v>
      </c>
      <c r="D24">
        <v>0</v>
      </c>
      <c r="E24">
        <f t="shared" si="0"/>
        <v>43</v>
      </c>
      <c r="F24" s="1" t="s">
        <v>30</v>
      </c>
    </row>
    <row r="25" spans="1:6" ht="13.5">
      <c r="A25" s="189"/>
      <c r="B25" s="5" t="s">
        <v>27</v>
      </c>
      <c r="C25">
        <v>45</v>
      </c>
      <c r="D25">
        <v>0</v>
      </c>
      <c r="E25">
        <f t="shared" si="0"/>
        <v>45</v>
      </c>
      <c r="F25" s="1" t="s">
        <v>30</v>
      </c>
    </row>
    <row r="26" spans="1:6" ht="13.5">
      <c r="A26" s="189"/>
      <c r="B26" s="5" t="s">
        <v>28</v>
      </c>
      <c r="C26">
        <v>52</v>
      </c>
      <c r="D26">
        <v>2</v>
      </c>
      <c r="E26">
        <f t="shared" si="0"/>
        <v>54</v>
      </c>
      <c r="F26" s="1" t="s">
        <v>30</v>
      </c>
    </row>
    <row r="27" spans="1:6" ht="13.5">
      <c r="A27" s="189"/>
      <c r="B27" s="5" t="s">
        <v>29</v>
      </c>
      <c r="C27">
        <v>51</v>
      </c>
      <c r="D27">
        <v>0</v>
      </c>
      <c r="E27">
        <f t="shared" si="0"/>
        <v>51</v>
      </c>
      <c r="F27" s="1" t="s">
        <v>30</v>
      </c>
    </row>
    <row r="28" spans="1:6" ht="13.5">
      <c r="A28" s="189">
        <v>6</v>
      </c>
      <c r="B28" s="5" t="s">
        <v>31</v>
      </c>
      <c r="C28">
        <v>52</v>
      </c>
      <c r="D28">
        <v>1</v>
      </c>
      <c r="E28">
        <f t="shared" si="0"/>
        <v>53</v>
      </c>
      <c r="F28" s="13" t="s">
        <v>30</v>
      </c>
    </row>
    <row r="29" spans="1:6" ht="13.5">
      <c r="A29" s="189"/>
      <c r="B29" s="5" t="s">
        <v>32</v>
      </c>
      <c r="C29">
        <v>53</v>
      </c>
      <c r="D29">
        <v>0</v>
      </c>
      <c r="E29">
        <f t="shared" si="0"/>
        <v>53</v>
      </c>
      <c r="F29" s="13" t="s">
        <v>30</v>
      </c>
    </row>
    <row r="30" spans="1:6" ht="13.5">
      <c r="A30" s="189"/>
      <c r="B30" s="6" t="s">
        <v>33</v>
      </c>
      <c r="C30" s="9">
        <v>38</v>
      </c>
      <c r="D30" s="9">
        <v>1</v>
      </c>
      <c r="E30" s="9">
        <f t="shared" si="0"/>
        <v>39</v>
      </c>
      <c r="F30" s="10" t="s">
        <v>30</v>
      </c>
    </row>
    <row r="31" spans="1:6" ht="13.5">
      <c r="A31" s="189"/>
      <c r="B31" s="5" t="s">
        <v>34</v>
      </c>
      <c r="C31">
        <v>53</v>
      </c>
      <c r="D31">
        <v>1</v>
      </c>
      <c r="E31">
        <f t="shared" si="0"/>
        <v>54</v>
      </c>
      <c r="F31" s="13" t="s">
        <v>30</v>
      </c>
    </row>
    <row r="32" spans="1:6" ht="13.5">
      <c r="A32" s="189"/>
      <c r="B32" s="5" t="s">
        <v>35</v>
      </c>
      <c r="C32">
        <v>45</v>
      </c>
      <c r="D32">
        <v>0</v>
      </c>
      <c r="E32">
        <f t="shared" si="0"/>
        <v>45</v>
      </c>
      <c r="F32" s="13" t="s">
        <v>30</v>
      </c>
    </row>
    <row r="33" spans="2:5" ht="13.5">
      <c r="B33" s="5"/>
      <c r="E33">
        <f>SUM(E4:E32)</f>
        <v>1357</v>
      </c>
    </row>
    <row r="34" ht="13.5">
      <c r="B34" s="5"/>
    </row>
    <row r="35" ht="13.5">
      <c r="B35" s="5"/>
    </row>
    <row r="36" ht="13.5">
      <c r="B36" s="5"/>
    </row>
    <row r="37" ht="13.5">
      <c r="B37" s="5"/>
    </row>
    <row r="38" ht="13.5">
      <c r="B38" s="5"/>
    </row>
    <row r="39" ht="13.5">
      <c r="B39" s="5"/>
    </row>
  </sheetData>
  <sheetProtection/>
  <mergeCells count="7">
    <mergeCell ref="A28:A32"/>
    <mergeCell ref="A1:F1"/>
    <mergeCell ref="A4:A7"/>
    <mergeCell ref="A8:A14"/>
    <mergeCell ref="A15:A18"/>
    <mergeCell ref="A19:A21"/>
    <mergeCell ref="A22:A27"/>
  </mergeCells>
  <printOptions/>
  <pageMargins left="0.7" right="0.7" top="0.75" bottom="0.75" header="0.3" footer="0.3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B1">
      <selection activeCell="F28" sqref="F28"/>
    </sheetView>
  </sheetViews>
  <sheetFormatPr defaultColWidth="9.140625" defaultRowHeight="15"/>
  <cols>
    <col min="3" max="5" width="9.57421875" style="0" customWidth="1"/>
  </cols>
  <sheetData>
    <row r="1" spans="1:6" ht="13.5">
      <c r="A1" s="199" t="s">
        <v>216</v>
      </c>
      <c r="B1" s="200"/>
      <c r="C1" s="200"/>
      <c r="D1" s="200"/>
      <c r="E1" s="200"/>
      <c r="F1" s="200"/>
    </row>
    <row r="2" spans="1:6" ht="13.5">
      <c r="A2" s="14" t="s">
        <v>186</v>
      </c>
      <c r="B2" s="14" t="s">
        <v>187</v>
      </c>
      <c r="C2" s="14" t="s">
        <v>188</v>
      </c>
      <c r="D2" s="14" t="s">
        <v>189</v>
      </c>
      <c r="E2" s="14" t="s">
        <v>190</v>
      </c>
      <c r="F2" s="14" t="s">
        <v>191</v>
      </c>
    </row>
    <row r="3" spans="1:6" ht="13.5">
      <c r="A3" s="191">
        <v>7</v>
      </c>
      <c r="B3" s="22" t="s">
        <v>204</v>
      </c>
      <c r="C3" s="16">
        <v>63</v>
      </c>
      <c r="D3" s="16">
        <v>2</v>
      </c>
      <c r="E3" s="16">
        <f aca="true" t="shared" si="0" ref="E3:E27">SUM(C3:D3)</f>
        <v>65</v>
      </c>
      <c r="F3" s="67" t="s">
        <v>200</v>
      </c>
    </row>
    <row r="4" spans="1:6" ht="13.5">
      <c r="A4" s="192"/>
      <c r="B4" s="22" t="s">
        <v>205</v>
      </c>
      <c r="C4" s="16">
        <v>59</v>
      </c>
      <c r="D4" s="16">
        <v>2</v>
      </c>
      <c r="E4" s="16">
        <f t="shared" si="0"/>
        <v>61</v>
      </c>
      <c r="F4" s="67" t="s">
        <v>200</v>
      </c>
    </row>
    <row r="5" spans="1:6" ht="13.5">
      <c r="A5" s="192"/>
      <c r="B5" s="22" t="s">
        <v>206</v>
      </c>
      <c r="C5" s="16">
        <v>53</v>
      </c>
      <c r="D5" s="16">
        <v>2</v>
      </c>
      <c r="E5" s="16">
        <f t="shared" si="0"/>
        <v>55</v>
      </c>
      <c r="F5" s="67" t="s">
        <v>200</v>
      </c>
    </row>
    <row r="6" spans="1:6" ht="13.5">
      <c r="A6" s="192"/>
      <c r="B6" s="22" t="s">
        <v>207</v>
      </c>
      <c r="C6" s="16">
        <v>36</v>
      </c>
      <c r="D6" s="16">
        <v>1</v>
      </c>
      <c r="E6" s="16">
        <f t="shared" si="0"/>
        <v>37</v>
      </c>
      <c r="F6" s="67" t="s">
        <v>203</v>
      </c>
    </row>
    <row r="7" spans="1:6" ht="13.5">
      <c r="A7" s="191">
        <v>8</v>
      </c>
      <c r="B7" s="22" t="s">
        <v>218</v>
      </c>
      <c r="C7" s="16">
        <v>42</v>
      </c>
      <c r="D7" s="16">
        <v>1</v>
      </c>
      <c r="E7" s="16">
        <f t="shared" si="0"/>
        <v>43</v>
      </c>
      <c r="F7" s="67" t="s">
        <v>200</v>
      </c>
    </row>
    <row r="8" spans="1:6" ht="13.5">
      <c r="A8" s="192"/>
      <c r="B8" s="22" t="s">
        <v>217</v>
      </c>
      <c r="C8" s="16">
        <v>48</v>
      </c>
      <c r="D8" s="16">
        <v>1</v>
      </c>
      <c r="E8" s="16">
        <f t="shared" si="0"/>
        <v>49</v>
      </c>
      <c r="F8" s="67" t="s">
        <v>200</v>
      </c>
    </row>
    <row r="9" spans="1:6" ht="13.5">
      <c r="A9" s="192"/>
      <c r="B9" s="22" t="s">
        <v>219</v>
      </c>
      <c r="C9" s="16">
        <v>40</v>
      </c>
      <c r="D9" s="16">
        <v>0</v>
      </c>
      <c r="E9" s="16">
        <f t="shared" si="0"/>
        <v>40</v>
      </c>
      <c r="F9" s="67" t="s">
        <v>200</v>
      </c>
    </row>
    <row r="10" spans="1:6" ht="13.5">
      <c r="A10" s="193"/>
      <c r="B10" s="22" t="s">
        <v>220</v>
      </c>
      <c r="C10" s="16">
        <v>51</v>
      </c>
      <c r="D10" s="16">
        <v>2</v>
      </c>
      <c r="E10" s="16">
        <f t="shared" si="0"/>
        <v>53</v>
      </c>
      <c r="F10" s="67" t="s">
        <v>200</v>
      </c>
    </row>
    <row r="11" spans="1:6" ht="13.5">
      <c r="A11" s="191">
        <v>9</v>
      </c>
      <c r="B11" s="22" t="s">
        <v>221</v>
      </c>
      <c r="C11" s="16">
        <v>45</v>
      </c>
      <c r="D11" s="16">
        <v>2</v>
      </c>
      <c r="E11" s="16">
        <f t="shared" si="0"/>
        <v>47</v>
      </c>
      <c r="F11" s="68" t="s">
        <v>200</v>
      </c>
    </row>
    <row r="12" spans="1:6" ht="13.5">
      <c r="A12" s="192"/>
      <c r="B12" s="22" t="s">
        <v>222</v>
      </c>
      <c r="C12" s="16">
        <v>42</v>
      </c>
      <c r="D12" s="16">
        <v>0</v>
      </c>
      <c r="E12" s="16">
        <f t="shared" si="0"/>
        <v>42</v>
      </c>
      <c r="F12" s="68" t="s">
        <v>200</v>
      </c>
    </row>
    <row r="13" spans="1:6" ht="13.5">
      <c r="A13" s="192"/>
      <c r="B13" s="22" t="s">
        <v>223</v>
      </c>
      <c r="C13" s="16">
        <v>43</v>
      </c>
      <c r="D13" s="16">
        <v>0</v>
      </c>
      <c r="E13" s="16">
        <f t="shared" si="0"/>
        <v>43</v>
      </c>
      <c r="F13" s="68" t="s">
        <v>200</v>
      </c>
    </row>
    <row r="14" spans="1:6" ht="13.5">
      <c r="A14" s="193"/>
      <c r="B14" s="22" t="s">
        <v>224</v>
      </c>
      <c r="C14" s="16">
        <v>46</v>
      </c>
      <c r="D14" s="16">
        <v>1</v>
      </c>
      <c r="E14" s="16">
        <f t="shared" si="0"/>
        <v>47</v>
      </c>
      <c r="F14" s="68" t="s">
        <v>200</v>
      </c>
    </row>
    <row r="15" spans="1:6" ht="13.5">
      <c r="A15" s="191">
        <v>10</v>
      </c>
      <c r="B15" s="22" t="s">
        <v>225</v>
      </c>
      <c r="C15" s="16">
        <v>48</v>
      </c>
      <c r="D15" s="16">
        <v>2</v>
      </c>
      <c r="E15" s="16">
        <f t="shared" si="0"/>
        <v>50</v>
      </c>
      <c r="F15" s="68" t="s">
        <v>200</v>
      </c>
    </row>
    <row r="16" spans="1:6" ht="13.5">
      <c r="A16" s="192"/>
      <c r="B16" s="22" t="s">
        <v>193</v>
      </c>
      <c r="C16" s="16">
        <v>42</v>
      </c>
      <c r="D16" s="16">
        <v>2</v>
      </c>
      <c r="E16" s="16">
        <f t="shared" si="0"/>
        <v>44</v>
      </c>
      <c r="F16" s="68" t="s">
        <v>203</v>
      </c>
    </row>
    <row r="17" spans="1:6" ht="13.5">
      <c r="A17" s="192"/>
      <c r="B17" s="22" t="s">
        <v>194</v>
      </c>
      <c r="C17" s="16">
        <v>39</v>
      </c>
      <c r="D17" s="16">
        <v>1</v>
      </c>
      <c r="E17" s="16">
        <f t="shared" si="0"/>
        <v>40</v>
      </c>
      <c r="F17" s="68" t="s">
        <v>200</v>
      </c>
    </row>
    <row r="18" spans="1:6" ht="13.5">
      <c r="A18" s="193"/>
      <c r="B18" s="22" t="s">
        <v>195</v>
      </c>
      <c r="C18" s="16">
        <v>36</v>
      </c>
      <c r="D18" s="16">
        <v>1</v>
      </c>
      <c r="E18" s="16">
        <f t="shared" si="0"/>
        <v>37</v>
      </c>
      <c r="F18" s="68" t="s">
        <v>200</v>
      </c>
    </row>
    <row r="19" spans="1:6" ht="13.5">
      <c r="A19" s="191">
        <v>11</v>
      </c>
      <c r="B19" s="22" t="s">
        <v>201</v>
      </c>
      <c r="C19" s="16">
        <v>48</v>
      </c>
      <c r="D19" s="16">
        <v>1</v>
      </c>
      <c r="E19" s="16">
        <f t="shared" si="0"/>
        <v>49</v>
      </c>
      <c r="F19" s="69" t="s">
        <v>200</v>
      </c>
    </row>
    <row r="20" spans="1:6" ht="13.5">
      <c r="A20" s="192"/>
      <c r="B20" s="22" t="s">
        <v>197</v>
      </c>
      <c r="C20" s="16">
        <v>44</v>
      </c>
      <c r="D20" s="16">
        <v>1</v>
      </c>
      <c r="E20" s="16">
        <f t="shared" si="0"/>
        <v>45</v>
      </c>
      <c r="F20" s="69" t="s">
        <v>200</v>
      </c>
    </row>
    <row r="21" spans="1:6" ht="13.5">
      <c r="A21" s="192"/>
      <c r="B21" s="22" t="s">
        <v>198</v>
      </c>
      <c r="C21" s="16">
        <v>51</v>
      </c>
      <c r="D21" s="16">
        <v>3</v>
      </c>
      <c r="E21" s="16">
        <f t="shared" si="0"/>
        <v>54</v>
      </c>
      <c r="F21" s="69" t="s">
        <v>200</v>
      </c>
    </row>
    <row r="22" spans="1:6" ht="13.5">
      <c r="A22" s="192"/>
      <c r="B22" s="22" t="s">
        <v>199</v>
      </c>
      <c r="C22" s="16">
        <v>46</v>
      </c>
      <c r="D22" s="16">
        <v>2</v>
      </c>
      <c r="E22" s="16">
        <f t="shared" si="0"/>
        <v>48</v>
      </c>
      <c r="F22" s="69" t="s">
        <v>200</v>
      </c>
    </row>
    <row r="23" spans="1:6" ht="13.5">
      <c r="A23" s="193"/>
      <c r="B23" s="22" t="s">
        <v>226</v>
      </c>
      <c r="C23" s="16">
        <v>40</v>
      </c>
      <c r="D23" s="16">
        <v>1</v>
      </c>
      <c r="E23" s="16">
        <f t="shared" si="0"/>
        <v>41</v>
      </c>
      <c r="F23" s="69" t="s">
        <v>200</v>
      </c>
    </row>
    <row r="24" spans="1:6" ht="13.5">
      <c r="A24" s="191">
        <v>12</v>
      </c>
      <c r="B24" s="22" t="s">
        <v>227</v>
      </c>
      <c r="C24" s="16">
        <v>43</v>
      </c>
      <c r="D24" s="16">
        <v>2</v>
      </c>
      <c r="E24" s="16">
        <f t="shared" si="0"/>
        <v>45</v>
      </c>
      <c r="F24" s="69" t="s">
        <v>200</v>
      </c>
    </row>
    <row r="25" spans="1:6" ht="13.5">
      <c r="A25" s="192"/>
      <c r="B25" s="22" t="s">
        <v>222</v>
      </c>
      <c r="C25" s="16">
        <v>51</v>
      </c>
      <c r="D25" s="16">
        <v>2</v>
      </c>
      <c r="E25" s="16">
        <f t="shared" si="0"/>
        <v>53</v>
      </c>
      <c r="F25" s="69" t="s">
        <v>200</v>
      </c>
    </row>
    <row r="26" spans="1:6" ht="13.5">
      <c r="A26" s="192"/>
      <c r="B26" s="22" t="s">
        <v>223</v>
      </c>
      <c r="C26" s="16">
        <v>46</v>
      </c>
      <c r="D26" s="16">
        <v>2</v>
      </c>
      <c r="E26" s="16">
        <f t="shared" si="0"/>
        <v>48</v>
      </c>
      <c r="F26" s="69" t="s">
        <v>200</v>
      </c>
    </row>
    <row r="27" spans="1:6" ht="13.5">
      <c r="A27" s="193"/>
      <c r="B27" s="22" t="s">
        <v>224</v>
      </c>
      <c r="C27" s="16">
        <v>46</v>
      </c>
      <c r="D27" s="16">
        <v>2</v>
      </c>
      <c r="E27" s="16">
        <f t="shared" si="0"/>
        <v>48</v>
      </c>
      <c r="F27" s="69" t="s">
        <v>200</v>
      </c>
    </row>
    <row r="28" ht="13.5">
      <c r="E28" s="52">
        <f>SUM(E3:E27)</f>
        <v>1184</v>
      </c>
    </row>
  </sheetData>
  <sheetProtection/>
  <mergeCells count="7">
    <mergeCell ref="A24:A27"/>
    <mergeCell ref="A1:F1"/>
    <mergeCell ref="A3:A6"/>
    <mergeCell ref="A7:A10"/>
    <mergeCell ref="A11:A14"/>
    <mergeCell ref="A15:A18"/>
    <mergeCell ref="A19:A23"/>
  </mergeCells>
  <printOptions/>
  <pageMargins left="0.7" right="0.7" top="0.75" bottom="0.75" header="0.3" footer="0.3"/>
  <pageSetup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" sqref="A1:F1"/>
    </sheetView>
  </sheetViews>
  <sheetFormatPr defaultColWidth="9.140625" defaultRowHeight="15"/>
  <cols>
    <col min="3" max="5" width="10.57421875" style="0" customWidth="1"/>
  </cols>
  <sheetData>
    <row r="1" spans="1:6" ht="14.25">
      <c r="A1" s="190" t="s">
        <v>228</v>
      </c>
      <c r="B1" s="190"/>
      <c r="C1" s="190"/>
      <c r="D1" s="190"/>
      <c r="E1" s="190"/>
      <c r="F1" s="190"/>
    </row>
    <row r="2" spans="1:6" ht="13.5">
      <c r="A2" s="14" t="s">
        <v>229</v>
      </c>
      <c r="B2" s="14" t="s">
        <v>230</v>
      </c>
      <c r="C2" s="14" t="s">
        <v>231</v>
      </c>
      <c r="D2" s="14" t="s">
        <v>232</v>
      </c>
      <c r="E2" s="14" t="s">
        <v>233</v>
      </c>
      <c r="F2" s="14" t="s">
        <v>234</v>
      </c>
    </row>
    <row r="3" spans="1:6" ht="13.5">
      <c r="A3" s="191">
        <v>1</v>
      </c>
      <c r="B3" s="22" t="s">
        <v>235</v>
      </c>
      <c r="C3" s="16">
        <v>38</v>
      </c>
      <c r="D3" s="16">
        <v>2</v>
      </c>
      <c r="E3" s="16">
        <f>SUM(C3:D3)</f>
        <v>40</v>
      </c>
      <c r="F3" s="70" t="s">
        <v>242</v>
      </c>
    </row>
    <row r="4" spans="1:6" ht="13.5">
      <c r="A4" s="192"/>
      <c r="B4" s="22" t="s">
        <v>236</v>
      </c>
      <c r="C4" s="16">
        <v>44</v>
      </c>
      <c r="D4" s="16">
        <v>1</v>
      </c>
      <c r="E4" s="16">
        <f aca="true" t="shared" si="0" ref="E4:E26">SUM(C4:D4)</f>
        <v>45</v>
      </c>
      <c r="F4" s="70" t="s">
        <v>242</v>
      </c>
    </row>
    <row r="5" spans="1:6" ht="13.5">
      <c r="A5" s="192"/>
      <c r="B5" s="22" t="s">
        <v>238</v>
      </c>
      <c r="C5" s="16">
        <v>43</v>
      </c>
      <c r="D5" s="16">
        <v>3</v>
      </c>
      <c r="E5" s="16">
        <f t="shared" si="0"/>
        <v>46</v>
      </c>
      <c r="F5" s="70" t="s">
        <v>242</v>
      </c>
    </row>
    <row r="6" spans="1:6" ht="13.5">
      <c r="A6" s="193"/>
      <c r="B6" s="22" t="s">
        <v>239</v>
      </c>
      <c r="C6" s="16">
        <v>54</v>
      </c>
      <c r="D6" s="16">
        <v>1</v>
      </c>
      <c r="E6" s="16">
        <f t="shared" si="0"/>
        <v>55</v>
      </c>
      <c r="F6" s="70" t="s">
        <v>242</v>
      </c>
    </row>
    <row r="7" spans="1:6" ht="13.5">
      <c r="A7" s="191">
        <v>2</v>
      </c>
      <c r="B7" s="22" t="s">
        <v>240</v>
      </c>
      <c r="C7" s="16">
        <v>44</v>
      </c>
      <c r="D7" s="16">
        <v>1</v>
      </c>
      <c r="E7" s="16">
        <f t="shared" si="0"/>
        <v>45</v>
      </c>
      <c r="F7" s="70" t="s">
        <v>242</v>
      </c>
    </row>
    <row r="8" spans="1:6" ht="13.5">
      <c r="A8" s="192"/>
      <c r="B8" s="22" t="s">
        <v>236</v>
      </c>
      <c r="C8" s="16">
        <v>41</v>
      </c>
      <c r="D8" s="16">
        <v>2</v>
      </c>
      <c r="E8" s="16">
        <f t="shared" si="0"/>
        <v>43</v>
      </c>
      <c r="F8" s="70" t="s">
        <v>242</v>
      </c>
    </row>
    <row r="9" spans="1:6" ht="13.5">
      <c r="A9" s="192"/>
      <c r="B9" s="22" t="s">
        <v>237</v>
      </c>
      <c r="C9" s="16">
        <v>59</v>
      </c>
      <c r="D9" s="16">
        <v>2</v>
      </c>
      <c r="E9" s="16">
        <f t="shared" si="0"/>
        <v>61</v>
      </c>
      <c r="F9" s="70" t="s">
        <v>242</v>
      </c>
    </row>
    <row r="10" spans="1:6" ht="13.5">
      <c r="A10" s="193"/>
      <c r="B10" s="22" t="s">
        <v>241</v>
      </c>
      <c r="C10" s="16">
        <v>40</v>
      </c>
      <c r="D10" s="16">
        <v>1</v>
      </c>
      <c r="E10" s="16">
        <f t="shared" si="0"/>
        <v>41</v>
      </c>
      <c r="F10" s="70" t="s">
        <v>242</v>
      </c>
    </row>
    <row r="11" spans="1:6" ht="13.5">
      <c r="A11" s="191">
        <v>3</v>
      </c>
      <c r="B11" s="22" t="s">
        <v>240</v>
      </c>
      <c r="C11" s="16">
        <v>46</v>
      </c>
      <c r="D11" s="16">
        <v>1</v>
      </c>
      <c r="E11" s="16">
        <f t="shared" si="0"/>
        <v>47</v>
      </c>
      <c r="F11" s="71" t="s">
        <v>242</v>
      </c>
    </row>
    <row r="12" spans="1:6" ht="13.5">
      <c r="A12" s="192"/>
      <c r="B12" s="22" t="s">
        <v>236</v>
      </c>
      <c r="C12" s="16">
        <v>52</v>
      </c>
      <c r="D12" s="16">
        <v>0</v>
      </c>
      <c r="E12" s="16">
        <f t="shared" si="0"/>
        <v>52</v>
      </c>
      <c r="F12" s="71" t="s">
        <v>242</v>
      </c>
    </row>
    <row r="13" spans="1:6" ht="13.5">
      <c r="A13" s="192"/>
      <c r="B13" s="73" t="s">
        <v>237</v>
      </c>
      <c r="C13" s="74">
        <v>53</v>
      </c>
      <c r="D13" s="74">
        <v>4</v>
      </c>
      <c r="E13" s="74">
        <f t="shared" si="0"/>
        <v>57</v>
      </c>
      <c r="F13" s="75" t="s">
        <v>242</v>
      </c>
    </row>
    <row r="14" spans="1:6" ht="13.5">
      <c r="A14" s="193"/>
      <c r="B14" s="22" t="s">
        <v>241</v>
      </c>
      <c r="C14" s="16">
        <v>38</v>
      </c>
      <c r="D14" s="16">
        <v>0</v>
      </c>
      <c r="E14" s="16">
        <f t="shared" si="0"/>
        <v>38</v>
      </c>
      <c r="F14" s="71" t="s">
        <v>242</v>
      </c>
    </row>
    <row r="15" spans="1:6" ht="13.5">
      <c r="A15" s="191">
        <v>4</v>
      </c>
      <c r="B15" s="22" t="s">
        <v>243</v>
      </c>
      <c r="C15" s="16">
        <v>42</v>
      </c>
      <c r="D15" s="16">
        <v>2</v>
      </c>
      <c r="E15" s="16">
        <f t="shared" si="0"/>
        <v>44</v>
      </c>
      <c r="F15" s="72" t="s">
        <v>242</v>
      </c>
    </row>
    <row r="16" spans="1:6" ht="13.5">
      <c r="A16" s="192"/>
      <c r="B16" s="22" t="s">
        <v>244</v>
      </c>
      <c r="C16" s="16">
        <v>37</v>
      </c>
      <c r="D16" s="16">
        <v>1</v>
      </c>
      <c r="E16" s="16">
        <f t="shared" si="0"/>
        <v>38</v>
      </c>
      <c r="F16" s="72" t="s">
        <v>242</v>
      </c>
    </row>
    <row r="17" spans="1:6" ht="13.5">
      <c r="A17" s="192"/>
      <c r="B17" s="22" t="s">
        <v>245</v>
      </c>
      <c r="C17" s="16">
        <v>44</v>
      </c>
      <c r="D17" s="16">
        <v>2</v>
      </c>
      <c r="E17" s="16">
        <f t="shared" si="0"/>
        <v>46</v>
      </c>
      <c r="F17" s="72" t="s">
        <v>242</v>
      </c>
    </row>
    <row r="18" spans="1:6" ht="13.5">
      <c r="A18" s="193"/>
      <c r="B18" s="22" t="s">
        <v>246</v>
      </c>
      <c r="C18" s="16">
        <v>41</v>
      </c>
      <c r="D18" s="16">
        <v>1</v>
      </c>
      <c r="E18" s="16">
        <f t="shared" si="0"/>
        <v>42</v>
      </c>
      <c r="F18" s="72" t="s">
        <v>242</v>
      </c>
    </row>
    <row r="19" spans="1:6" ht="13.5">
      <c r="A19" s="191">
        <v>5</v>
      </c>
      <c r="B19" s="22" t="s">
        <v>247</v>
      </c>
      <c r="C19" s="16">
        <v>43</v>
      </c>
      <c r="D19" s="16">
        <v>1</v>
      </c>
      <c r="E19" s="16">
        <f t="shared" si="0"/>
        <v>44</v>
      </c>
      <c r="F19" s="76" t="s">
        <v>242</v>
      </c>
    </row>
    <row r="20" spans="1:6" ht="13.5">
      <c r="A20" s="192"/>
      <c r="B20" s="22" t="s">
        <v>248</v>
      </c>
      <c r="C20" s="16">
        <v>52</v>
      </c>
      <c r="D20" s="16">
        <v>0</v>
      </c>
      <c r="E20" s="16">
        <f t="shared" si="0"/>
        <v>52</v>
      </c>
      <c r="F20" s="76" t="s">
        <v>242</v>
      </c>
    </row>
    <row r="21" spans="1:6" ht="13.5">
      <c r="A21" s="192"/>
      <c r="B21" s="22" t="s">
        <v>249</v>
      </c>
      <c r="C21" s="16">
        <v>47</v>
      </c>
      <c r="D21" s="16">
        <v>1</v>
      </c>
      <c r="E21" s="16">
        <f t="shared" si="0"/>
        <v>48</v>
      </c>
      <c r="F21" s="76" t="s">
        <v>242</v>
      </c>
    </row>
    <row r="22" spans="1:6" ht="13.5">
      <c r="A22" s="193"/>
      <c r="B22" s="22" t="s">
        <v>250</v>
      </c>
      <c r="C22" s="16">
        <v>42</v>
      </c>
      <c r="D22" s="16">
        <v>1</v>
      </c>
      <c r="E22" s="16">
        <f t="shared" si="0"/>
        <v>43</v>
      </c>
      <c r="F22" s="76" t="s">
        <v>242</v>
      </c>
    </row>
    <row r="23" spans="1:6" ht="13.5">
      <c r="A23" s="191">
        <v>6</v>
      </c>
      <c r="B23" s="22" t="s">
        <v>251</v>
      </c>
      <c r="C23" s="16">
        <v>42</v>
      </c>
      <c r="D23" s="16">
        <v>1</v>
      </c>
      <c r="E23" s="16">
        <f t="shared" si="0"/>
        <v>43</v>
      </c>
      <c r="F23" s="76" t="s">
        <v>242</v>
      </c>
    </row>
    <row r="24" spans="1:6" ht="13.5">
      <c r="A24" s="192"/>
      <c r="B24" s="22" t="s">
        <v>252</v>
      </c>
      <c r="C24" s="16">
        <v>41</v>
      </c>
      <c r="D24" s="16">
        <v>2</v>
      </c>
      <c r="E24" s="16">
        <f t="shared" si="0"/>
        <v>43</v>
      </c>
      <c r="F24" s="76" t="s">
        <v>242</v>
      </c>
    </row>
    <row r="25" spans="1:6" ht="13.5">
      <c r="A25" s="192"/>
      <c r="B25" s="22" t="s">
        <v>253</v>
      </c>
      <c r="C25" s="16">
        <v>46</v>
      </c>
      <c r="D25" s="16">
        <v>1</v>
      </c>
      <c r="E25" s="16">
        <f t="shared" si="0"/>
        <v>47</v>
      </c>
      <c r="F25" s="76" t="s">
        <v>242</v>
      </c>
    </row>
    <row r="26" spans="1:6" ht="13.5">
      <c r="A26" s="193"/>
      <c r="B26" s="22" t="s">
        <v>254</v>
      </c>
      <c r="C26" s="16">
        <v>52</v>
      </c>
      <c r="D26" s="16">
        <v>1</v>
      </c>
      <c r="E26" s="16">
        <f t="shared" si="0"/>
        <v>53</v>
      </c>
      <c r="F26" s="76" t="s">
        <v>242</v>
      </c>
    </row>
    <row r="27" ht="13.5">
      <c r="E27" s="52">
        <f>SUM(E3:E26)</f>
        <v>1113</v>
      </c>
    </row>
  </sheetData>
  <sheetProtection/>
  <mergeCells count="7">
    <mergeCell ref="A23:A26"/>
    <mergeCell ref="A1:F1"/>
    <mergeCell ref="A3:A6"/>
    <mergeCell ref="A7:A10"/>
    <mergeCell ref="A11:A14"/>
    <mergeCell ref="A15:A18"/>
    <mergeCell ref="A19:A22"/>
  </mergeCells>
  <printOptions/>
  <pageMargins left="0.7" right="0.7" top="0.75" bottom="0.75" header="0.3" footer="0.3"/>
  <pageSetup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E3" sqref="E3"/>
    </sheetView>
  </sheetViews>
  <sheetFormatPr defaultColWidth="9.140625" defaultRowHeight="15"/>
  <cols>
    <col min="3" max="5" width="10.57421875" style="0" customWidth="1"/>
  </cols>
  <sheetData>
    <row r="1" spans="1:6" ht="14.25">
      <c r="A1" s="190" t="s">
        <v>255</v>
      </c>
      <c r="B1" s="190"/>
      <c r="C1" s="190"/>
      <c r="D1" s="190"/>
      <c r="E1" s="190"/>
      <c r="F1" s="190"/>
    </row>
    <row r="2" spans="1:6" ht="13.5">
      <c r="A2" s="14" t="s">
        <v>229</v>
      </c>
      <c r="B2" s="14" t="s">
        <v>230</v>
      </c>
      <c r="C2" s="14" t="s">
        <v>231</v>
      </c>
      <c r="D2" s="14" t="s">
        <v>232</v>
      </c>
      <c r="E2" s="14" t="s">
        <v>233</v>
      </c>
      <c r="F2" s="14" t="s">
        <v>234</v>
      </c>
    </row>
    <row r="3" spans="1:6" ht="13.5">
      <c r="A3" s="191">
        <v>7</v>
      </c>
      <c r="B3" s="22" t="s">
        <v>243</v>
      </c>
      <c r="C3" s="16">
        <v>43</v>
      </c>
      <c r="D3" s="16">
        <v>1</v>
      </c>
      <c r="E3" s="16">
        <f>SUM(C3:D3)</f>
        <v>44</v>
      </c>
      <c r="F3" s="77" t="s">
        <v>242</v>
      </c>
    </row>
    <row r="4" spans="1:6" ht="13.5">
      <c r="A4" s="192"/>
      <c r="B4" s="22" t="s">
        <v>244</v>
      </c>
      <c r="C4" s="16">
        <v>52</v>
      </c>
      <c r="D4" s="16">
        <v>1</v>
      </c>
      <c r="E4" s="16">
        <f aca="true" t="shared" si="0" ref="E4:E24">SUM(C4:D4)</f>
        <v>53</v>
      </c>
      <c r="F4" s="77" t="s">
        <v>242</v>
      </c>
    </row>
    <row r="5" spans="1:6" ht="13.5">
      <c r="A5" s="192"/>
      <c r="B5" s="22" t="s">
        <v>245</v>
      </c>
      <c r="C5" s="16">
        <v>46</v>
      </c>
      <c r="D5" s="16">
        <v>1</v>
      </c>
      <c r="E5" s="16">
        <f t="shared" si="0"/>
        <v>47</v>
      </c>
      <c r="F5" s="77" t="s">
        <v>242</v>
      </c>
    </row>
    <row r="6" spans="1:6" ht="13.5">
      <c r="A6" s="193"/>
      <c r="B6" s="22" t="s">
        <v>246</v>
      </c>
      <c r="C6" s="16">
        <v>34</v>
      </c>
      <c r="D6" s="16">
        <v>1</v>
      </c>
      <c r="E6" s="16">
        <f t="shared" si="0"/>
        <v>35</v>
      </c>
      <c r="F6" s="77" t="s">
        <v>242</v>
      </c>
    </row>
    <row r="7" spans="1:6" ht="13.5">
      <c r="A7" s="191">
        <v>8</v>
      </c>
      <c r="B7" s="22" t="s">
        <v>256</v>
      </c>
      <c r="C7" s="16">
        <v>42</v>
      </c>
      <c r="D7" s="16">
        <v>0</v>
      </c>
      <c r="E7" s="16">
        <f t="shared" si="0"/>
        <v>42</v>
      </c>
      <c r="F7" s="77" t="s">
        <v>242</v>
      </c>
    </row>
    <row r="8" spans="1:6" ht="13.5">
      <c r="A8" s="192"/>
      <c r="B8" s="22" t="s">
        <v>257</v>
      </c>
      <c r="C8" s="16">
        <v>34</v>
      </c>
      <c r="D8" s="16">
        <v>0</v>
      </c>
      <c r="E8" s="16">
        <f t="shared" si="0"/>
        <v>34</v>
      </c>
      <c r="F8" s="77" t="s">
        <v>242</v>
      </c>
    </row>
    <row r="9" spans="1:6" ht="13.5">
      <c r="A9" s="192"/>
      <c r="B9" s="22" t="s">
        <v>258</v>
      </c>
      <c r="C9" s="16">
        <v>36</v>
      </c>
      <c r="D9" s="16">
        <v>1</v>
      </c>
      <c r="E9" s="16">
        <f t="shared" si="0"/>
        <v>37</v>
      </c>
      <c r="F9" s="77" t="s">
        <v>242</v>
      </c>
    </row>
    <row r="10" spans="1:6" ht="13.5">
      <c r="A10" s="193"/>
      <c r="B10" s="22" t="s">
        <v>259</v>
      </c>
      <c r="C10" s="16">
        <v>35</v>
      </c>
      <c r="D10" s="16">
        <v>0</v>
      </c>
      <c r="E10" s="16">
        <f t="shared" si="0"/>
        <v>35</v>
      </c>
      <c r="F10" s="77" t="s">
        <v>242</v>
      </c>
    </row>
    <row r="11" spans="1:6" ht="13.5">
      <c r="A11" s="191">
        <v>9</v>
      </c>
      <c r="B11" s="22" t="s">
        <v>260</v>
      </c>
      <c r="C11" s="16">
        <v>44</v>
      </c>
      <c r="D11" s="16">
        <v>1</v>
      </c>
      <c r="E11" s="16">
        <f t="shared" si="0"/>
        <v>45</v>
      </c>
      <c r="F11" s="78" t="s">
        <v>242</v>
      </c>
    </row>
    <row r="12" spans="1:6" ht="13.5">
      <c r="A12" s="192"/>
      <c r="B12" s="22" t="s">
        <v>261</v>
      </c>
      <c r="C12" s="16">
        <v>48</v>
      </c>
      <c r="D12" s="16">
        <v>0</v>
      </c>
      <c r="E12" s="16">
        <f t="shared" si="0"/>
        <v>48</v>
      </c>
      <c r="F12" s="78" t="s">
        <v>242</v>
      </c>
    </row>
    <row r="13" spans="1:6" ht="13.5">
      <c r="A13" s="193"/>
      <c r="B13" s="22" t="s">
        <v>262</v>
      </c>
      <c r="C13" s="16">
        <v>50</v>
      </c>
      <c r="D13" s="16">
        <v>0</v>
      </c>
      <c r="E13" s="16">
        <f t="shared" si="0"/>
        <v>50</v>
      </c>
      <c r="F13" s="78" t="s">
        <v>242</v>
      </c>
    </row>
    <row r="14" spans="1:6" ht="13.5">
      <c r="A14" s="191">
        <v>10</v>
      </c>
      <c r="B14" s="22" t="s">
        <v>263</v>
      </c>
      <c r="C14" s="16">
        <v>38</v>
      </c>
      <c r="D14" s="16">
        <v>0</v>
      </c>
      <c r="E14" s="16">
        <f t="shared" si="0"/>
        <v>38</v>
      </c>
      <c r="F14" s="79" t="s">
        <v>242</v>
      </c>
    </row>
    <row r="15" spans="1:6" ht="13.5">
      <c r="A15" s="192"/>
      <c r="B15" s="22" t="s">
        <v>236</v>
      </c>
      <c r="C15" s="16">
        <v>41</v>
      </c>
      <c r="D15" s="16">
        <v>0</v>
      </c>
      <c r="E15" s="16">
        <f t="shared" si="0"/>
        <v>41</v>
      </c>
      <c r="F15" s="79" t="s">
        <v>242</v>
      </c>
    </row>
    <row r="16" spans="1:6" ht="13.5">
      <c r="A16" s="192"/>
      <c r="B16" s="22" t="s">
        <v>238</v>
      </c>
      <c r="C16" s="16">
        <v>42</v>
      </c>
      <c r="D16" s="16">
        <v>1</v>
      </c>
      <c r="E16" s="16">
        <f t="shared" si="0"/>
        <v>43</v>
      </c>
      <c r="F16" s="79" t="s">
        <v>242</v>
      </c>
    </row>
    <row r="17" spans="1:6" ht="13.5">
      <c r="A17" s="193"/>
      <c r="B17" s="22" t="s">
        <v>239</v>
      </c>
      <c r="C17" s="16">
        <v>41</v>
      </c>
      <c r="D17" s="16">
        <v>1</v>
      </c>
      <c r="E17" s="16">
        <f t="shared" si="0"/>
        <v>42</v>
      </c>
      <c r="F17" s="79" t="s">
        <v>242</v>
      </c>
    </row>
    <row r="18" spans="1:6" ht="13.5">
      <c r="A18" s="191">
        <v>11</v>
      </c>
      <c r="B18" s="22" t="s">
        <v>240</v>
      </c>
      <c r="C18" s="16">
        <v>62</v>
      </c>
      <c r="D18" s="16">
        <v>1</v>
      </c>
      <c r="E18" s="16">
        <f t="shared" si="0"/>
        <v>63</v>
      </c>
      <c r="F18" s="80" t="s">
        <v>242</v>
      </c>
    </row>
    <row r="19" spans="1:6" ht="13.5">
      <c r="A19" s="192"/>
      <c r="B19" s="22" t="s">
        <v>264</v>
      </c>
      <c r="C19" s="16">
        <v>63</v>
      </c>
      <c r="D19" s="16">
        <v>0</v>
      </c>
      <c r="E19" s="16">
        <f t="shared" si="0"/>
        <v>63</v>
      </c>
      <c r="F19" s="80" t="s">
        <v>242</v>
      </c>
    </row>
    <row r="20" spans="1:6" ht="13.5">
      <c r="A20" s="192"/>
      <c r="B20" s="22" t="s">
        <v>237</v>
      </c>
      <c r="C20" s="16">
        <v>60</v>
      </c>
      <c r="D20" s="16">
        <v>0</v>
      </c>
      <c r="E20" s="16">
        <f t="shared" si="0"/>
        <v>60</v>
      </c>
      <c r="F20" s="80" t="s">
        <v>242</v>
      </c>
    </row>
    <row r="21" spans="1:6" ht="13.5">
      <c r="A21" s="193"/>
      <c r="B21" s="22" t="s">
        <v>241</v>
      </c>
      <c r="C21" s="16">
        <v>49</v>
      </c>
      <c r="D21" s="16">
        <v>0</v>
      </c>
      <c r="E21" s="16">
        <f t="shared" si="0"/>
        <v>49</v>
      </c>
      <c r="F21" s="80" t="s">
        <v>242</v>
      </c>
    </row>
    <row r="22" spans="1:6" ht="13.5">
      <c r="A22" s="191">
        <v>12</v>
      </c>
      <c r="B22" s="22" t="s">
        <v>265</v>
      </c>
      <c r="C22" s="16">
        <v>41</v>
      </c>
      <c r="D22" s="16">
        <v>0</v>
      </c>
      <c r="E22" s="16">
        <f t="shared" si="0"/>
        <v>41</v>
      </c>
      <c r="F22" s="80" t="s">
        <v>242</v>
      </c>
    </row>
    <row r="23" spans="1:6" ht="13.5">
      <c r="A23" s="192"/>
      <c r="B23" s="22" t="s">
        <v>260</v>
      </c>
      <c r="C23" s="16">
        <v>42</v>
      </c>
      <c r="D23" s="16">
        <v>1</v>
      </c>
      <c r="E23" s="16">
        <f t="shared" si="0"/>
        <v>43</v>
      </c>
      <c r="F23" s="80" t="s">
        <v>242</v>
      </c>
    </row>
    <row r="24" spans="1:6" ht="13.5">
      <c r="A24" s="193"/>
      <c r="B24" s="22" t="s">
        <v>261</v>
      </c>
      <c r="C24" s="16">
        <v>42</v>
      </c>
      <c r="D24" s="16">
        <v>0</v>
      </c>
      <c r="E24" s="16">
        <f t="shared" si="0"/>
        <v>42</v>
      </c>
      <c r="F24" s="80" t="s">
        <v>242</v>
      </c>
    </row>
    <row r="25" ht="13.5">
      <c r="E25" s="52">
        <f>SUM(E3:E24)</f>
        <v>995</v>
      </c>
    </row>
  </sheetData>
  <sheetProtection/>
  <mergeCells count="7">
    <mergeCell ref="A22:A24"/>
    <mergeCell ref="A3:A6"/>
    <mergeCell ref="A1:F1"/>
    <mergeCell ref="A7:A10"/>
    <mergeCell ref="A11:A13"/>
    <mergeCell ref="A14:A17"/>
    <mergeCell ref="A18:A21"/>
  </mergeCells>
  <printOptions/>
  <pageMargins left="0.7" right="0.7" top="0.75" bottom="0.75" header="0.3" footer="0.3"/>
  <pageSetup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F27" sqref="F27"/>
    </sheetView>
  </sheetViews>
  <sheetFormatPr defaultColWidth="9.140625" defaultRowHeight="15"/>
  <cols>
    <col min="1" max="2" width="8.57421875" style="0" customWidth="1"/>
    <col min="3" max="5" width="10.57421875" style="0" customWidth="1"/>
  </cols>
  <sheetData>
    <row r="1" spans="1:6" ht="14.25">
      <c r="A1" s="190" t="s">
        <v>266</v>
      </c>
      <c r="B1" s="200"/>
      <c r="C1" s="200"/>
      <c r="D1" s="200"/>
      <c r="E1" s="200"/>
      <c r="F1" s="200"/>
    </row>
    <row r="2" spans="1:6" ht="13.5">
      <c r="A2" s="14" t="s">
        <v>267</v>
      </c>
      <c r="B2" s="14" t="s">
        <v>268</v>
      </c>
      <c r="C2" s="14" t="s">
        <v>269</v>
      </c>
      <c r="D2" s="14" t="s">
        <v>270</v>
      </c>
      <c r="E2" s="14" t="s">
        <v>271</v>
      </c>
      <c r="F2" s="14" t="s">
        <v>272</v>
      </c>
    </row>
    <row r="3" spans="1:6" ht="13.5">
      <c r="A3" s="191">
        <v>1</v>
      </c>
      <c r="B3" s="22" t="s">
        <v>273</v>
      </c>
      <c r="C3" s="82">
        <v>49</v>
      </c>
      <c r="D3" s="82">
        <v>0</v>
      </c>
      <c r="E3" s="82">
        <f>SUM(C3:D3)</f>
        <v>49</v>
      </c>
      <c r="F3" s="81" t="s">
        <v>277</v>
      </c>
    </row>
    <row r="4" spans="1:6" ht="13.5">
      <c r="A4" s="192"/>
      <c r="B4" s="22" t="s">
        <v>274</v>
      </c>
      <c r="C4" s="82">
        <v>37</v>
      </c>
      <c r="D4" s="82">
        <v>0</v>
      </c>
      <c r="E4" s="82">
        <f>SUM(C4:D4)</f>
        <v>37</v>
      </c>
      <c r="F4" s="81" t="s">
        <v>277</v>
      </c>
    </row>
    <row r="5" spans="1:6" ht="13.5">
      <c r="A5" s="192"/>
      <c r="B5" s="22" t="s">
        <v>275</v>
      </c>
      <c r="C5" s="82">
        <v>48</v>
      </c>
      <c r="D5" s="82">
        <v>0</v>
      </c>
      <c r="E5" s="82">
        <f>SUM(C5:D5)</f>
        <v>48</v>
      </c>
      <c r="F5" s="81" t="s">
        <v>277</v>
      </c>
    </row>
    <row r="6" spans="1:6" ht="13.5">
      <c r="A6" s="193"/>
      <c r="B6" s="22" t="s">
        <v>276</v>
      </c>
      <c r="C6" s="82">
        <v>46</v>
      </c>
      <c r="D6" s="82">
        <v>1</v>
      </c>
      <c r="E6" s="82">
        <f>SUM(C6:D6)</f>
        <v>47</v>
      </c>
      <c r="F6" s="81" t="s">
        <v>277</v>
      </c>
    </row>
    <row r="7" spans="1:6" ht="13.5">
      <c r="A7" s="191">
        <v>2</v>
      </c>
      <c r="B7" s="22" t="s">
        <v>278</v>
      </c>
      <c r="C7" s="83">
        <v>43</v>
      </c>
      <c r="D7" s="83">
        <v>0</v>
      </c>
      <c r="E7" s="83">
        <f aca="true" t="shared" si="0" ref="E7:E26">SUM(C7:D7)</f>
        <v>43</v>
      </c>
      <c r="F7" s="81" t="s">
        <v>277</v>
      </c>
    </row>
    <row r="8" spans="1:6" ht="13.5">
      <c r="A8" s="192"/>
      <c r="B8" s="22" t="s">
        <v>279</v>
      </c>
      <c r="C8" s="83">
        <v>59</v>
      </c>
      <c r="D8" s="83">
        <v>0</v>
      </c>
      <c r="E8" s="83">
        <f t="shared" si="0"/>
        <v>59</v>
      </c>
      <c r="F8" s="81" t="s">
        <v>277</v>
      </c>
    </row>
    <row r="9" spans="1:6" ht="13.5">
      <c r="A9" s="192"/>
      <c r="B9" s="22" t="s">
        <v>280</v>
      </c>
      <c r="C9" s="83">
        <v>46</v>
      </c>
      <c r="D9" s="83">
        <v>0</v>
      </c>
      <c r="E9" s="83">
        <f t="shared" si="0"/>
        <v>46</v>
      </c>
      <c r="F9" s="81" t="s">
        <v>277</v>
      </c>
    </row>
    <row r="10" spans="1:6" ht="13.5">
      <c r="A10" s="193"/>
      <c r="B10" s="22" t="s">
        <v>281</v>
      </c>
      <c r="C10" s="83">
        <v>47</v>
      </c>
      <c r="D10" s="83">
        <v>0</v>
      </c>
      <c r="E10" s="83">
        <f t="shared" si="0"/>
        <v>47</v>
      </c>
      <c r="F10" s="81" t="s">
        <v>277</v>
      </c>
    </row>
    <row r="11" spans="1:6" ht="13.5">
      <c r="A11" s="191">
        <v>3</v>
      </c>
      <c r="B11" s="22" t="s">
        <v>278</v>
      </c>
      <c r="C11" s="83">
        <v>48</v>
      </c>
      <c r="D11" s="83">
        <v>0</v>
      </c>
      <c r="E11" s="83">
        <f t="shared" si="0"/>
        <v>48</v>
      </c>
      <c r="F11" s="81" t="s">
        <v>277</v>
      </c>
    </row>
    <row r="12" spans="1:6" ht="13.5">
      <c r="A12" s="192"/>
      <c r="B12" s="22" t="s">
        <v>279</v>
      </c>
      <c r="C12" s="83">
        <v>69</v>
      </c>
      <c r="D12" s="83">
        <v>1</v>
      </c>
      <c r="E12" s="83">
        <f t="shared" si="0"/>
        <v>70</v>
      </c>
      <c r="F12" s="81" t="s">
        <v>277</v>
      </c>
    </row>
    <row r="13" spans="1:6" ht="13.5">
      <c r="A13" s="192"/>
      <c r="B13" s="22" t="s">
        <v>280</v>
      </c>
      <c r="C13" s="83">
        <v>43</v>
      </c>
      <c r="D13" s="83">
        <v>3</v>
      </c>
      <c r="E13" s="83">
        <f t="shared" si="0"/>
        <v>46</v>
      </c>
      <c r="F13" s="81" t="s">
        <v>277</v>
      </c>
    </row>
    <row r="14" spans="1:6" ht="13.5">
      <c r="A14" s="193"/>
      <c r="B14" s="22" t="s">
        <v>281</v>
      </c>
      <c r="C14" s="83">
        <v>56</v>
      </c>
      <c r="D14" s="83">
        <v>1</v>
      </c>
      <c r="E14" s="83">
        <f t="shared" si="0"/>
        <v>57</v>
      </c>
      <c r="F14" s="81" t="s">
        <v>277</v>
      </c>
    </row>
    <row r="15" spans="1:6" ht="13.5">
      <c r="A15" s="191">
        <v>4</v>
      </c>
      <c r="B15" s="22" t="s">
        <v>282</v>
      </c>
      <c r="C15" s="16">
        <v>51</v>
      </c>
      <c r="D15" s="16">
        <v>1</v>
      </c>
      <c r="E15" s="83">
        <f t="shared" si="0"/>
        <v>52</v>
      </c>
      <c r="F15" s="81" t="s">
        <v>277</v>
      </c>
    </row>
    <row r="16" spans="1:6" ht="13.5">
      <c r="A16" s="192"/>
      <c r="B16" s="22" t="s">
        <v>283</v>
      </c>
      <c r="C16" s="16">
        <v>46</v>
      </c>
      <c r="D16" s="16">
        <v>0</v>
      </c>
      <c r="E16" s="83">
        <f t="shared" si="0"/>
        <v>46</v>
      </c>
      <c r="F16" s="81" t="s">
        <v>277</v>
      </c>
    </row>
    <row r="17" spans="1:6" ht="13.5">
      <c r="A17" s="192"/>
      <c r="B17" s="22" t="s">
        <v>284</v>
      </c>
      <c r="C17" s="16">
        <v>47</v>
      </c>
      <c r="D17" s="16">
        <v>0</v>
      </c>
      <c r="E17" s="83">
        <f t="shared" si="0"/>
        <v>47</v>
      </c>
      <c r="F17" s="81" t="s">
        <v>277</v>
      </c>
    </row>
    <row r="18" spans="1:6" ht="13.5">
      <c r="A18" s="193"/>
      <c r="B18" s="22" t="s">
        <v>285</v>
      </c>
      <c r="C18" s="16">
        <v>51</v>
      </c>
      <c r="D18" s="16">
        <v>0</v>
      </c>
      <c r="E18" s="83">
        <f t="shared" si="0"/>
        <v>51</v>
      </c>
      <c r="F18" s="81" t="s">
        <v>277</v>
      </c>
    </row>
    <row r="19" spans="1:6" ht="13.5">
      <c r="A19" s="191">
        <v>5</v>
      </c>
      <c r="B19" s="22" t="s">
        <v>286</v>
      </c>
      <c r="C19" s="16">
        <v>52</v>
      </c>
      <c r="D19" s="16">
        <v>0</v>
      </c>
      <c r="E19" s="83">
        <f t="shared" si="0"/>
        <v>52</v>
      </c>
      <c r="F19" s="84" t="s">
        <v>277</v>
      </c>
    </row>
    <row r="20" spans="1:6" ht="13.5">
      <c r="A20" s="192"/>
      <c r="B20" s="22" t="s">
        <v>287</v>
      </c>
      <c r="C20" s="16">
        <v>52</v>
      </c>
      <c r="D20" s="16">
        <v>0</v>
      </c>
      <c r="E20" s="83">
        <f t="shared" si="0"/>
        <v>52</v>
      </c>
      <c r="F20" s="84" t="s">
        <v>277</v>
      </c>
    </row>
    <row r="21" spans="1:6" ht="13.5">
      <c r="A21" s="192"/>
      <c r="B21" s="22" t="s">
        <v>288</v>
      </c>
      <c r="C21" s="16">
        <v>60</v>
      </c>
      <c r="D21" s="16">
        <v>1</v>
      </c>
      <c r="E21" s="83">
        <f t="shared" si="0"/>
        <v>61</v>
      </c>
      <c r="F21" s="84" t="s">
        <v>277</v>
      </c>
    </row>
    <row r="22" spans="1:6" ht="13.5">
      <c r="A22" s="193"/>
      <c r="B22" s="22" t="s">
        <v>289</v>
      </c>
      <c r="C22" s="16">
        <v>55</v>
      </c>
      <c r="D22" s="16">
        <v>0</v>
      </c>
      <c r="E22" s="83">
        <f t="shared" si="0"/>
        <v>55</v>
      </c>
      <c r="F22" s="84" t="s">
        <v>277</v>
      </c>
    </row>
    <row r="23" spans="1:6" ht="13.5">
      <c r="A23" s="191">
        <v>6</v>
      </c>
      <c r="B23" s="22" t="s">
        <v>290</v>
      </c>
      <c r="C23" s="16">
        <v>55</v>
      </c>
      <c r="D23" s="16">
        <v>0</v>
      </c>
      <c r="E23" s="83">
        <f t="shared" si="0"/>
        <v>55</v>
      </c>
      <c r="F23" s="85" t="s">
        <v>277</v>
      </c>
    </row>
    <row r="24" spans="1:6" ht="13.5">
      <c r="A24" s="192"/>
      <c r="B24" s="22" t="s">
        <v>291</v>
      </c>
      <c r="C24" s="16">
        <v>48</v>
      </c>
      <c r="D24" s="16">
        <v>0</v>
      </c>
      <c r="E24" s="83">
        <f t="shared" si="0"/>
        <v>48</v>
      </c>
      <c r="F24" s="85" t="s">
        <v>277</v>
      </c>
    </row>
    <row r="25" spans="1:6" ht="13.5">
      <c r="A25" s="192"/>
      <c r="B25" s="22" t="s">
        <v>292</v>
      </c>
      <c r="C25" s="16">
        <v>62</v>
      </c>
      <c r="D25" s="16">
        <v>0</v>
      </c>
      <c r="E25" s="83">
        <f t="shared" si="0"/>
        <v>62</v>
      </c>
      <c r="F25" s="85" t="s">
        <v>277</v>
      </c>
    </row>
    <row r="26" spans="1:6" ht="13.5">
      <c r="A26" s="193"/>
      <c r="B26" s="22" t="s">
        <v>293</v>
      </c>
      <c r="C26" s="16">
        <v>66</v>
      </c>
      <c r="D26" s="16">
        <v>0</v>
      </c>
      <c r="E26" s="83">
        <f t="shared" si="0"/>
        <v>66</v>
      </c>
      <c r="F26" s="85" t="s">
        <v>277</v>
      </c>
    </row>
    <row r="27" ht="13.5">
      <c r="E27" s="91">
        <f>SUM(E3:E26)</f>
        <v>1244</v>
      </c>
    </row>
    <row r="28" ht="13.5">
      <c r="A28" t="s">
        <v>294</v>
      </c>
    </row>
    <row r="29" ht="13.5">
      <c r="A29" t="s">
        <v>295</v>
      </c>
    </row>
  </sheetData>
  <sheetProtection/>
  <mergeCells count="7">
    <mergeCell ref="A23:A26"/>
    <mergeCell ref="A1:F1"/>
    <mergeCell ref="A3:A6"/>
    <mergeCell ref="A7:A10"/>
    <mergeCell ref="A11:A14"/>
    <mergeCell ref="A15:A18"/>
    <mergeCell ref="A19:A22"/>
  </mergeCells>
  <printOptions/>
  <pageMargins left="0.7" right="0.7" top="0.75" bottom="0.75" header="0.3" footer="0.3"/>
  <pageSetup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M28" sqref="M28"/>
    </sheetView>
  </sheetViews>
  <sheetFormatPr defaultColWidth="9.140625" defaultRowHeight="15"/>
  <cols>
    <col min="3" max="5" width="10.57421875" style="0" customWidth="1"/>
  </cols>
  <sheetData>
    <row r="1" spans="1:6" ht="14.25">
      <c r="A1" s="190" t="s">
        <v>304</v>
      </c>
      <c r="B1" s="200"/>
      <c r="C1" s="200"/>
      <c r="D1" s="200"/>
      <c r="E1" s="200"/>
      <c r="F1" s="200"/>
    </row>
    <row r="2" spans="1:6" ht="13.5">
      <c r="A2" s="14" t="s">
        <v>267</v>
      </c>
      <c r="B2" s="14" t="s">
        <v>268</v>
      </c>
      <c r="C2" s="14" t="s">
        <v>269</v>
      </c>
      <c r="D2" s="14" t="s">
        <v>270</v>
      </c>
      <c r="E2" s="14" t="s">
        <v>271</v>
      </c>
      <c r="F2" s="14" t="s">
        <v>272</v>
      </c>
    </row>
    <row r="3" spans="1:6" ht="13.5">
      <c r="A3" s="191">
        <v>7</v>
      </c>
      <c r="B3" s="22" t="s">
        <v>282</v>
      </c>
      <c r="C3" s="82">
        <v>56</v>
      </c>
      <c r="D3" s="82">
        <v>1</v>
      </c>
      <c r="E3" s="82">
        <f>SUM(C3:D3)</f>
        <v>57</v>
      </c>
      <c r="F3" s="86" t="s">
        <v>277</v>
      </c>
    </row>
    <row r="4" spans="1:6" ht="13.5">
      <c r="A4" s="192"/>
      <c r="B4" s="22" t="s">
        <v>283</v>
      </c>
      <c r="C4" s="82">
        <v>51</v>
      </c>
      <c r="D4" s="82">
        <v>1</v>
      </c>
      <c r="E4" s="82">
        <f aca="true" t="shared" si="0" ref="E4:E26">SUM(C4:D4)</f>
        <v>52</v>
      </c>
      <c r="F4" s="86" t="s">
        <v>277</v>
      </c>
    </row>
    <row r="5" spans="1:6" ht="13.5">
      <c r="A5" s="192"/>
      <c r="B5" s="22" t="s">
        <v>284</v>
      </c>
      <c r="C5" s="82">
        <v>48</v>
      </c>
      <c r="D5" s="82">
        <v>2</v>
      </c>
      <c r="E5" s="82">
        <f t="shared" si="0"/>
        <v>50</v>
      </c>
      <c r="F5" s="86" t="s">
        <v>277</v>
      </c>
    </row>
    <row r="6" spans="1:6" ht="13.5">
      <c r="A6" s="192"/>
      <c r="B6" s="22" t="s">
        <v>285</v>
      </c>
      <c r="C6" s="82">
        <v>60</v>
      </c>
      <c r="D6" s="82">
        <v>0</v>
      </c>
      <c r="E6" s="82">
        <f t="shared" si="0"/>
        <v>60</v>
      </c>
      <c r="F6" s="86" t="s">
        <v>277</v>
      </c>
    </row>
    <row r="7" spans="1:6" ht="13.5">
      <c r="A7" s="193"/>
      <c r="B7" s="22" t="s">
        <v>296</v>
      </c>
      <c r="C7" s="82">
        <v>40</v>
      </c>
      <c r="D7" s="82">
        <v>1</v>
      </c>
      <c r="E7" s="82">
        <f t="shared" si="0"/>
        <v>41</v>
      </c>
      <c r="F7" s="86" t="s">
        <v>277</v>
      </c>
    </row>
    <row r="8" spans="1:6" ht="13.5">
      <c r="A8" s="191">
        <v>8</v>
      </c>
      <c r="B8" s="22" t="s">
        <v>297</v>
      </c>
      <c r="C8" s="16">
        <v>39</v>
      </c>
      <c r="D8" s="16">
        <v>1</v>
      </c>
      <c r="E8" s="82">
        <f t="shared" si="0"/>
        <v>40</v>
      </c>
      <c r="F8" s="86" t="s">
        <v>277</v>
      </c>
    </row>
    <row r="9" spans="1:6" ht="13.5">
      <c r="A9" s="193"/>
      <c r="B9" s="22" t="s">
        <v>298</v>
      </c>
      <c r="C9" s="16">
        <v>40</v>
      </c>
      <c r="D9" s="16">
        <v>1</v>
      </c>
      <c r="E9" s="82">
        <f t="shared" si="0"/>
        <v>41</v>
      </c>
      <c r="F9" s="86" t="s">
        <v>277</v>
      </c>
    </row>
    <row r="10" spans="1:6" ht="13.5">
      <c r="A10" s="191">
        <v>9</v>
      </c>
      <c r="B10" s="22" t="s">
        <v>299</v>
      </c>
      <c r="C10" s="16">
        <v>36</v>
      </c>
      <c r="D10" s="16">
        <v>1</v>
      </c>
      <c r="E10" s="82">
        <f t="shared" si="0"/>
        <v>37</v>
      </c>
      <c r="F10" s="86" t="s">
        <v>277</v>
      </c>
    </row>
    <row r="11" spans="1:6" ht="13.5">
      <c r="A11" s="192"/>
      <c r="B11" s="22" t="s">
        <v>300</v>
      </c>
      <c r="C11" s="16">
        <v>38</v>
      </c>
      <c r="D11" s="16">
        <v>2</v>
      </c>
      <c r="E11" s="82">
        <f t="shared" si="0"/>
        <v>40</v>
      </c>
      <c r="F11" s="86" t="s">
        <v>277</v>
      </c>
    </row>
    <row r="12" spans="1:6" ht="13.5">
      <c r="A12" s="192"/>
      <c r="B12" s="22" t="s">
        <v>301</v>
      </c>
      <c r="C12" s="16">
        <v>40</v>
      </c>
      <c r="D12" s="16">
        <v>1</v>
      </c>
      <c r="E12" s="82">
        <f t="shared" si="0"/>
        <v>41</v>
      </c>
      <c r="F12" s="86" t="s">
        <v>277</v>
      </c>
    </row>
    <row r="13" spans="1:6" ht="13.5">
      <c r="A13" s="193"/>
      <c r="B13" s="22" t="s">
        <v>302</v>
      </c>
      <c r="C13" s="16">
        <v>46</v>
      </c>
      <c r="D13" s="16">
        <v>1</v>
      </c>
      <c r="E13" s="82">
        <f t="shared" si="0"/>
        <v>47</v>
      </c>
      <c r="F13" s="86" t="s">
        <v>277</v>
      </c>
    </row>
    <row r="14" spans="1:6" ht="13.5">
      <c r="A14" s="191">
        <v>10</v>
      </c>
      <c r="B14" s="22" t="s">
        <v>303</v>
      </c>
      <c r="C14" s="16">
        <v>44</v>
      </c>
      <c r="D14" s="16">
        <v>1</v>
      </c>
      <c r="E14" s="82">
        <f t="shared" si="0"/>
        <v>45</v>
      </c>
      <c r="F14" s="87" t="s">
        <v>277</v>
      </c>
    </row>
    <row r="15" spans="1:6" ht="13.5">
      <c r="A15" s="192"/>
      <c r="B15" s="22" t="s">
        <v>273</v>
      </c>
      <c r="C15" s="16">
        <v>49</v>
      </c>
      <c r="D15" s="16">
        <v>1</v>
      </c>
      <c r="E15" s="82">
        <f t="shared" si="0"/>
        <v>50</v>
      </c>
      <c r="F15" s="87" t="s">
        <v>277</v>
      </c>
    </row>
    <row r="16" spans="1:6" ht="13.5">
      <c r="A16" s="192"/>
      <c r="B16" s="22" t="s">
        <v>274</v>
      </c>
      <c r="C16" s="16">
        <v>50</v>
      </c>
      <c r="D16" s="16">
        <v>1</v>
      </c>
      <c r="E16" s="82">
        <f t="shared" si="0"/>
        <v>51</v>
      </c>
      <c r="F16" s="87" t="s">
        <v>277</v>
      </c>
    </row>
    <row r="17" spans="1:6" ht="13.5">
      <c r="A17" s="192"/>
      <c r="B17" s="22" t="s">
        <v>275</v>
      </c>
      <c r="C17" s="16">
        <v>51</v>
      </c>
      <c r="D17" s="16">
        <v>1</v>
      </c>
      <c r="E17" s="82">
        <f t="shared" si="0"/>
        <v>52</v>
      </c>
      <c r="F17" s="87" t="s">
        <v>277</v>
      </c>
    </row>
    <row r="18" spans="1:6" ht="13.5">
      <c r="A18" s="193"/>
      <c r="B18" s="22" t="s">
        <v>276</v>
      </c>
      <c r="C18" s="16">
        <v>52</v>
      </c>
      <c r="D18" s="16">
        <v>0</v>
      </c>
      <c r="E18" s="82">
        <f t="shared" si="0"/>
        <v>52</v>
      </c>
      <c r="F18" s="87" t="s">
        <v>277</v>
      </c>
    </row>
    <row r="19" spans="1:6" ht="13.5">
      <c r="A19" s="191">
        <v>11</v>
      </c>
      <c r="B19" s="22" t="s">
        <v>278</v>
      </c>
      <c r="C19" s="16">
        <v>44</v>
      </c>
      <c r="D19" s="16">
        <v>1</v>
      </c>
      <c r="E19" s="82">
        <f t="shared" si="0"/>
        <v>45</v>
      </c>
      <c r="F19" s="88" t="s">
        <v>277</v>
      </c>
    </row>
    <row r="20" spans="1:6" ht="13.5">
      <c r="A20" s="192"/>
      <c r="B20" s="22" t="s">
        <v>279</v>
      </c>
      <c r="C20" s="16">
        <v>43</v>
      </c>
      <c r="D20" s="16">
        <v>0</v>
      </c>
      <c r="E20" s="82">
        <f t="shared" si="0"/>
        <v>43</v>
      </c>
      <c r="F20" s="88" t="s">
        <v>277</v>
      </c>
    </row>
    <row r="21" spans="1:6" ht="13.5">
      <c r="A21" s="192"/>
      <c r="B21" s="22" t="s">
        <v>280</v>
      </c>
      <c r="C21" s="16">
        <v>52</v>
      </c>
      <c r="D21" s="16">
        <v>4</v>
      </c>
      <c r="E21" s="82">
        <f t="shared" si="0"/>
        <v>56</v>
      </c>
      <c r="F21" s="88" t="s">
        <v>277</v>
      </c>
    </row>
    <row r="22" spans="1:6" ht="13.5">
      <c r="A22" s="193"/>
      <c r="B22" s="22" t="s">
        <v>281</v>
      </c>
      <c r="C22" s="16">
        <v>39</v>
      </c>
      <c r="D22" s="16">
        <v>0</v>
      </c>
      <c r="E22" s="82">
        <f t="shared" si="0"/>
        <v>39</v>
      </c>
      <c r="F22" s="88" t="s">
        <v>277</v>
      </c>
    </row>
    <row r="23" spans="1:6" ht="13.5">
      <c r="A23" s="191">
        <v>12</v>
      </c>
      <c r="B23" s="22" t="s">
        <v>299</v>
      </c>
      <c r="C23" s="16">
        <v>31</v>
      </c>
      <c r="D23" s="16">
        <v>0</v>
      </c>
      <c r="E23" s="82">
        <f t="shared" si="0"/>
        <v>31</v>
      </c>
      <c r="F23" s="88" t="s">
        <v>277</v>
      </c>
    </row>
    <row r="24" spans="1:6" ht="13.5">
      <c r="A24" s="192"/>
      <c r="B24" s="22" t="s">
        <v>300</v>
      </c>
      <c r="C24" s="16">
        <v>53</v>
      </c>
      <c r="D24" s="16">
        <v>0</v>
      </c>
      <c r="E24" s="82">
        <f t="shared" si="0"/>
        <v>53</v>
      </c>
      <c r="F24" s="88" t="s">
        <v>277</v>
      </c>
    </row>
    <row r="25" spans="1:6" ht="13.5">
      <c r="A25" s="192"/>
      <c r="B25" s="22" t="s">
        <v>301</v>
      </c>
      <c r="C25" s="16">
        <v>46</v>
      </c>
      <c r="D25" s="16">
        <v>0</v>
      </c>
      <c r="E25" s="82">
        <f t="shared" si="0"/>
        <v>46</v>
      </c>
      <c r="F25" s="88" t="s">
        <v>277</v>
      </c>
    </row>
    <row r="26" spans="1:6" ht="13.5">
      <c r="A26" s="193"/>
      <c r="B26" s="22" t="s">
        <v>302</v>
      </c>
      <c r="C26" s="16">
        <v>31</v>
      </c>
      <c r="D26" s="16">
        <v>0</v>
      </c>
      <c r="E26" s="82">
        <f t="shared" si="0"/>
        <v>31</v>
      </c>
      <c r="F26" s="88" t="s">
        <v>277</v>
      </c>
    </row>
    <row r="27" ht="13.5">
      <c r="E27" s="90">
        <f>SUM(E3:E26)</f>
        <v>1100</v>
      </c>
    </row>
    <row r="29" ht="13.5">
      <c r="A29" t="s">
        <v>294</v>
      </c>
    </row>
    <row r="30" ht="13.5">
      <c r="A30" t="s">
        <v>295</v>
      </c>
    </row>
    <row r="31" ht="13.5">
      <c r="A31" t="s">
        <v>305</v>
      </c>
    </row>
  </sheetData>
  <sheetProtection/>
  <mergeCells count="7">
    <mergeCell ref="A23:A26"/>
    <mergeCell ref="A1:F1"/>
    <mergeCell ref="A3:A7"/>
    <mergeCell ref="A8:A9"/>
    <mergeCell ref="A10:A13"/>
    <mergeCell ref="A14:A18"/>
    <mergeCell ref="A19:A22"/>
  </mergeCells>
  <printOptions/>
  <pageMargins left="0.7" right="0.7" top="0.75" bottom="0.75" header="0.3" footer="0.3"/>
  <pageSetup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F27" sqref="F27"/>
    </sheetView>
  </sheetViews>
  <sheetFormatPr defaultColWidth="9.140625" defaultRowHeight="15"/>
  <sheetData>
    <row r="1" spans="1:6" ht="14.25">
      <c r="A1" s="190" t="s">
        <v>306</v>
      </c>
      <c r="B1" s="200"/>
      <c r="C1" s="200"/>
      <c r="D1" s="200"/>
      <c r="E1" s="200"/>
      <c r="F1" s="200"/>
    </row>
    <row r="2" spans="1:6" ht="13.5">
      <c r="A2" s="14" t="s">
        <v>267</v>
      </c>
      <c r="B2" s="14" t="s">
        <v>268</v>
      </c>
      <c r="C2" s="14" t="s">
        <v>269</v>
      </c>
      <c r="D2" s="14" t="s">
        <v>270</v>
      </c>
      <c r="E2" s="14" t="s">
        <v>271</v>
      </c>
      <c r="F2" s="14" t="s">
        <v>272</v>
      </c>
    </row>
    <row r="3" spans="1:6" ht="13.5">
      <c r="A3" s="191">
        <v>1</v>
      </c>
      <c r="B3" s="22" t="s">
        <v>286</v>
      </c>
      <c r="C3" s="82">
        <v>36</v>
      </c>
      <c r="D3" s="82">
        <v>0</v>
      </c>
      <c r="E3" s="82">
        <f aca="true" t="shared" si="0" ref="E3:E26">SUM(C3:D3)</f>
        <v>36</v>
      </c>
      <c r="F3" s="89" t="s">
        <v>277</v>
      </c>
    </row>
    <row r="4" spans="1:6" ht="13.5">
      <c r="A4" s="192"/>
      <c r="B4" s="22" t="s">
        <v>287</v>
      </c>
      <c r="C4" s="82">
        <v>39</v>
      </c>
      <c r="D4" s="82">
        <v>0</v>
      </c>
      <c r="E4" s="82">
        <f t="shared" si="0"/>
        <v>39</v>
      </c>
      <c r="F4" s="89" t="s">
        <v>277</v>
      </c>
    </row>
    <row r="5" spans="1:6" ht="13.5">
      <c r="A5" s="192"/>
      <c r="B5" s="22" t="s">
        <v>288</v>
      </c>
      <c r="C5" s="82">
        <v>29</v>
      </c>
      <c r="D5" s="82">
        <v>1</v>
      </c>
      <c r="E5" s="82">
        <f t="shared" si="0"/>
        <v>30</v>
      </c>
      <c r="F5" s="89" t="s">
        <v>277</v>
      </c>
    </row>
    <row r="6" spans="1:6" ht="13.5">
      <c r="A6" s="193"/>
      <c r="B6" s="22" t="s">
        <v>289</v>
      </c>
      <c r="C6" s="82">
        <v>33</v>
      </c>
      <c r="D6" s="82">
        <v>0</v>
      </c>
      <c r="E6" s="82">
        <f t="shared" si="0"/>
        <v>33</v>
      </c>
      <c r="F6" s="89" t="s">
        <v>277</v>
      </c>
    </row>
    <row r="7" spans="1:6" ht="13.5">
      <c r="A7" s="191">
        <v>2</v>
      </c>
      <c r="B7" s="22" t="s">
        <v>290</v>
      </c>
      <c r="C7" s="83">
        <v>40</v>
      </c>
      <c r="D7" s="83">
        <v>0</v>
      </c>
      <c r="E7" s="83">
        <f t="shared" si="0"/>
        <v>40</v>
      </c>
      <c r="F7" s="89" t="s">
        <v>277</v>
      </c>
    </row>
    <row r="8" spans="1:6" ht="13.5">
      <c r="A8" s="192"/>
      <c r="B8" s="22" t="s">
        <v>291</v>
      </c>
      <c r="C8" s="83">
        <v>44</v>
      </c>
      <c r="D8" s="83">
        <v>2</v>
      </c>
      <c r="E8" s="83">
        <f t="shared" si="0"/>
        <v>46</v>
      </c>
      <c r="F8" s="89" t="s">
        <v>277</v>
      </c>
    </row>
    <row r="9" spans="1:6" ht="13.5">
      <c r="A9" s="192"/>
      <c r="B9" s="22" t="s">
        <v>292</v>
      </c>
      <c r="C9" s="83">
        <v>35</v>
      </c>
      <c r="D9" s="83">
        <v>1</v>
      </c>
      <c r="E9" s="83">
        <f t="shared" si="0"/>
        <v>36</v>
      </c>
      <c r="F9" s="89" t="s">
        <v>277</v>
      </c>
    </row>
    <row r="10" spans="1:6" ht="13.5">
      <c r="A10" s="193"/>
      <c r="B10" s="22" t="s">
        <v>293</v>
      </c>
      <c r="C10" s="83">
        <v>51</v>
      </c>
      <c r="D10" s="83">
        <v>1</v>
      </c>
      <c r="E10" s="83">
        <f t="shared" si="0"/>
        <v>52</v>
      </c>
      <c r="F10" s="89" t="s">
        <v>277</v>
      </c>
    </row>
    <row r="11" spans="1:6" ht="13.5">
      <c r="A11" s="191">
        <v>3</v>
      </c>
      <c r="B11" s="22" t="s">
        <v>299</v>
      </c>
      <c r="C11" s="16">
        <v>48</v>
      </c>
      <c r="D11" s="16">
        <v>1</v>
      </c>
      <c r="E11" s="83">
        <f t="shared" si="0"/>
        <v>49</v>
      </c>
      <c r="F11" s="92" t="s">
        <v>277</v>
      </c>
    </row>
    <row r="12" spans="1:6" ht="13.5">
      <c r="A12" s="192"/>
      <c r="B12" s="22" t="s">
        <v>300</v>
      </c>
      <c r="C12" s="16">
        <v>54</v>
      </c>
      <c r="D12" s="16">
        <v>1</v>
      </c>
      <c r="E12" s="83">
        <f t="shared" si="0"/>
        <v>55</v>
      </c>
      <c r="F12" s="92" t="s">
        <v>277</v>
      </c>
    </row>
    <row r="13" spans="1:6" ht="13.5">
      <c r="A13" s="192"/>
      <c r="B13" s="22" t="s">
        <v>301</v>
      </c>
      <c r="C13" s="16">
        <v>45</v>
      </c>
      <c r="D13" s="16">
        <v>0</v>
      </c>
      <c r="E13" s="83">
        <f t="shared" si="0"/>
        <v>45</v>
      </c>
      <c r="F13" s="92" t="s">
        <v>277</v>
      </c>
    </row>
    <row r="14" spans="1:6" ht="13.5">
      <c r="A14" s="193"/>
      <c r="B14" s="22" t="s">
        <v>302</v>
      </c>
      <c r="C14" s="16">
        <v>39</v>
      </c>
      <c r="D14" s="16">
        <v>0</v>
      </c>
      <c r="E14" s="83">
        <f t="shared" si="0"/>
        <v>39</v>
      </c>
      <c r="F14" s="92" t="s">
        <v>277</v>
      </c>
    </row>
    <row r="15" spans="1:6" ht="13.5">
      <c r="A15" s="191">
        <v>4</v>
      </c>
      <c r="B15" s="22" t="s">
        <v>307</v>
      </c>
      <c r="C15" s="16">
        <v>41</v>
      </c>
      <c r="D15" s="16">
        <v>1</v>
      </c>
      <c r="E15" s="83">
        <f t="shared" si="0"/>
        <v>42</v>
      </c>
      <c r="F15" s="92" t="s">
        <v>277</v>
      </c>
    </row>
    <row r="16" spans="1:6" ht="13.5">
      <c r="A16" s="192"/>
      <c r="B16" s="22" t="s">
        <v>286</v>
      </c>
      <c r="C16" s="16">
        <v>44</v>
      </c>
      <c r="D16" s="16">
        <v>1</v>
      </c>
      <c r="E16" s="83">
        <f t="shared" si="0"/>
        <v>45</v>
      </c>
      <c r="F16" s="92" t="s">
        <v>277</v>
      </c>
    </row>
    <row r="17" spans="1:6" ht="13.5">
      <c r="A17" s="192"/>
      <c r="B17" s="22" t="s">
        <v>287</v>
      </c>
      <c r="C17" s="16">
        <v>42</v>
      </c>
      <c r="D17" s="16">
        <v>0</v>
      </c>
      <c r="E17" s="83">
        <f t="shared" si="0"/>
        <v>42</v>
      </c>
      <c r="F17" s="92" t="s">
        <v>277</v>
      </c>
    </row>
    <row r="18" spans="1:6" ht="13.5">
      <c r="A18" s="192"/>
      <c r="B18" s="22" t="s">
        <v>288</v>
      </c>
      <c r="C18" s="16">
        <v>44</v>
      </c>
      <c r="D18" s="16">
        <v>0</v>
      </c>
      <c r="E18" s="83">
        <f t="shared" si="0"/>
        <v>44</v>
      </c>
      <c r="F18" s="92" t="s">
        <v>277</v>
      </c>
    </row>
    <row r="19" spans="1:6" ht="13.5">
      <c r="A19" s="193"/>
      <c r="B19" s="94" t="s">
        <v>289</v>
      </c>
      <c r="C19" s="95">
        <v>41</v>
      </c>
      <c r="D19" s="62">
        <v>0</v>
      </c>
      <c r="E19" s="96">
        <f t="shared" si="0"/>
        <v>41</v>
      </c>
      <c r="F19" s="63" t="s">
        <v>277</v>
      </c>
    </row>
    <row r="20" spans="1:6" ht="13.5">
      <c r="A20" s="191">
        <v>5</v>
      </c>
      <c r="B20" s="22" t="s">
        <v>279</v>
      </c>
      <c r="C20" s="16">
        <v>42</v>
      </c>
      <c r="D20" s="16">
        <v>1</v>
      </c>
      <c r="E20" s="83">
        <f t="shared" si="0"/>
        <v>43</v>
      </c>
      <c r="F20" s="93" t="s">
        <v>277</v>
      </c>
    </row>
    <row r="21" spans="1:6" ht="13.5">
      <c r="A21" s="192"/>
      <c r="B21" s="22" t="s">
        <v>280</v>
      </c>
      <c r="C21" s="16">
        <v>31</v>
      </c>
      <c r="D21" s="16">
        <v>1</v>
      </c>
      <c r="E21" s="83">
        <f t="shared" si="0"/>
        <v>32</v>
      </c>
      <c r="F21" s="93" t="s">
        <v>277</v>
      </c>
    </row>
    <row r="22" spans="1:6" ht="13.5">
      <c r="A22" s="193"/>
      <c r="B22" s="22" t="s">
        <v>281</v>
      </c>
      <c r="C22" s="16">
        <v>43</v>
      </c>
      <c r="D22" s="16">
        <v>0</v>
      </c>
      <c r="E22" s="83">
        <f t="shared" si="0"/>
        <v>43</v>
      </c>
      <c r="F22" s="93" t="s">
        <v>277</v>
      </c>
    </row>
    <row r="23" spans="1:6" ht="13.5">
      <c r="A23" s="191">
        <v>6</v>
      </c>
      <c r="B23" s="22" t="s">
        <v>282</v>
      </c>
      <c r="C23" s="16">
        <v>32</v>
      </c>
      <c r="D23" s="16">
        <v>1</v>
      </c>
      <c r="E23" s="83">
        <f t="shared" si="0"/>
        <v>33</v>
      </c>
      <c r="F23" s="93" t="s">
        <v>277</v>
      </c>
    </row>
    <row r="24" spans="1:6" ht="13.5">
      <c r="A24" s="192"/>
      <c r="B24" s="22" t="s">
        <v>283</v>
      </c>
      <c r="C24" s="16">
        <v>38</v>
      </c>
      <c r="D24" s="16">
        <v>0</v>
      </c>
      <c r="E24" s="83">
        <f t="shared" si="0"/>
        <v>38</v>
      </c>
      <c r="F24" s="93" t="s">
        <v>277</v>
      </c>
    </row>
    <row r="25" spans="1:6" ht="13.5">
      <c r="A25" s="192"/>
      <c r="B25" s="22" t="s">
        <v>284</v>
      </c>
      <c r="C25" s="16">
        <v>44</v>
      </c>
      <c r="D25" s="16">
        <v>1</v>
      </c>
      <c r="E25" s="83">
        <f t="shared" si="0"/>
        <v>45</v>
      </c>
      <c r="F25" s="93" t="s">
        <v>277</v>
      </c>
    </row>
    <row r="26" spans="1:6" ht="13.5">
      <c r="A26" s="193"/>
      <c r="B26" s="22" t="s">
        <v>285</v>
      </c>
      <c r="C26" s="16">
        <v>35</v>
      </c>
      <c r="D26" s="16">
        <v>0</v>
      </c>
      <c r="E26" s="83">
        <f t="shared" si="0"/>
        <v>35</v>
      </c>
      <c r="F26" s="93" t="s">
        <v>277</v>
      </c>
    </row>
    <row r="27" ht="13.5">
      <c r="E27" s="91">
        <f>SUM(E3:E26)</f>
        <v>983</v>
      </c>
    </row>
  </sheetData>
  <sheetProtection/>
  <mergeCells count="7">
    <mergeCell ref="A23:A26"/>
    <mergeCell ref="A1:F1"/>
    <mergeCell ref="A3:A6"/>
    <mergeCell ref="A7:A10"/>
    <mergeCell ref="A11:A14"/>
    <mergeCell ref="A15:A19"/>
    <mergeCell ref="A20:A22"/>
  </mergeCells>
  <printOptions/>
  <pageMargins left="0.7" right="0.7" top="0.75" bottom="0.75" header="0.3" footer="0.3"/>
  <pageSetup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F29" sqref="F29"/>
    </sheetView>
  </sheetViews>
  <sheetFormatPr defaultColWidth="9.140625" defaultRowHeight="15"/>
  <sheetData>
    <row r="1" spans="1:6" ht="14.25">
      <c r="A1" s="190" t="s">
        <v>308</v>
      </c>
      <c r="B1" s="200"/>
      <c r="C1" s="200"/>
      <c r="D1" s="200"/>
      <c r="E1" s="200"/>
      <c r="F1" s="200"/>
    </row>
    <row r="2" spans="1:6" ht="13.5">
      <c r="A2" s="14" t="s">
        <v>267</v>
      </c>
      <c r="B2" s="14" t="s">
        <v>268</v>
      </c>
      <c r="C2" s="14" t="s">
        <v>269</v>
      </c>
      <c r="D2" s="14" t="s">
        <v>270</v>
      </c>
      <c r="E2" s="14" t="s">
        <v>271</v>
      </c>
      <c r="F2" s="14" t="s">
        <v>272</v>
      </c>
    </row>
    <row r="3" spans="1:6" ht="13.5">
      <c r="A3" s="191">
        <v>7</v>
      </c>
      <c r="B3" s="22" t="s">
        <v>307</v>
      </c>
      <c r="C3" s="82">
        <v>40</v>
      </c>
      <c r="D3" s="82">
        <v>1</v>
      </c>
      <c r="E3" s="82">
        <f aca="true" t="shared" si="0" ref="E3:E28">SUM(C3:D3)</f>
        <v>41</v>
      </c>
      <c r="F3" s="97" t="s">
        <v>277</v>
      </c>
    </row>
    <row r="4" spans="1:6" ht="13.5">
      <c r="A4" s="192"/>
      <c r="B4" s="22" t="s">
        <v>286</v>
      </c>
      <c r="C4" s="82">
        <v>41</v>
      </c>
      <c r="D4" s="82">
        <v>2</v>
      </c>
      <c r="E4" s="82">
        <f t="shared" si="0"/>
        <v>43</v>
      </c>
      <c r="F4" s="97" t="s">
        <v>277</v>
      </c>
    </row>
    <row r="5" spans="1:6" ht="13.5">
      <c r="A5" s="192"/>
      <c r="B5" s="22" t="s">
        <v>287</v>
      </c>
      <c r="C5" s="82">
        <v>30</v>
      </c>
      <c r="D5" s="82">
        <v>0</v>
      </c>
      <c r="E5" s="82">
        <f t="shared" si="0"/>
        <v>30</v>
      </c>
      <c r="F5" s="97" t="s">
        <v>277</v>
      </c>
    </row>
    <row r="6" spans="1:6" ht="13.5">
      <c r="A6" s="192"/>
      <c r="B6" s="22" t="s">
        <v>288</v>
      </c>
      <c r="C6" s="82">
        <v>42</v>
      </c>
      <c r="D6" s="82">
        <v>1</v>
      </c>
      <c r="E6" s="82">
        <f t="shared" si="0"/>
        <v>43</v>
      </c>
      <c r="F6" s="97" t="s">
        <v>277</v>
      </c>
    </row>
    <row r="7" spans="1:6" ht="13.5">
      <c r="A7" s="193"/>
      <c r="B7" s="22" t="s">
        <v>289</v>
      </c>
      <c r="C7" s="82">
        <v>36</v>
      </c>
      <c r="D7" s="82">
        <v>0</v>
      </c>
      <c r="E7" s="82">
        <f t="shared" si="0"/>
        <v>36</v>
      </c>
      <c r="F7" s="97" t="s">
        <v>309</v>
      </c>
    </row>
    <row r="8" spans="1:6" ht="13.5">
      <c r="A8" s="191">
        <v>8</v>
      </c>
      <c r="B8" s="22" t="s">
        <v>290</v>
      </c>
      <c r="C8" s="83">
        <v>34</v>
      </c>
      <c r="D8" s="83">
        <v>0</v>
      </c>
      <c r="E8" s="83">
        <f t="shared" si="0"/>
        <v>34</v>
      </c>
      <c r="F8" s="97" t="s">
        <v>309</v>
      </c>
    </row>
    <row r="9" spans="1:6" ht="13.5">
      <c r="A9" s="192"/>
      <c r="B9" s="22" t="s">
        <v>291</v>
      </c>
      <c r="C9" s="83">
        <v>51</v>
      </c>
      <c r="D9" s="83">
        <v>0</v>
      </c>
      <c r="E9" s="83">
        <f t="shared" si="0"/>
        <v>51</v>
      </c>
      <c r="F9" s="97" t="s">
        <v>277</v>
      </c>
    </row>
    <row r="10" spans="1:6" ht="13.5">
      <c r="A10" s="192"/>
      <c r="B10" s="22" t="s">
        <v>292</v>
      </c>
      <c r="C10" s="83">
        <v>34</v>
      </c>
      <c r="D10" s="83">
        <v>0</v>
      </c>
      <c r="E10" s="83">
        <f t="shared" si="0"/>
        <v>34</v>
      </c>
      <c r="F10" s="97" t="s">
        <v>309</v>
      </c>
    </row>
    <row r="11" spans="1:6" ht="13.5">
      <c r="A11" s="193"/>
      <c r="B11" s="22" t="s">
        <v>293</v>
      </c>
      <c r="C11" s="83">
        <v>28</v>
      </c>
      <c r="D11" s="83">
        <v>0</v>
      </c>
      <c r="E11" s="83">
        <f t="shared" si="0"/>
        <v>28</v>
      </c>
      <c r="F11" s="97" t="s">
        <v>277</v>
      </c>
    </row>
    <row r="12" spans="1:6" ht="13.5">
      <c r="A12" s="191">
        <v>9</v>
      </c>
      <c r="B12" s="22" t="s">
        <v>310</v>
      </c>
      <c r="C12" s="16">
        <v>43</v>
      </c>
      <c r="D12" s="16">
        <v>0</v>
      </c>
      <c r="E12" s="83">
        <f t="shared" si="0"/>
        <v>43</v>
      </c>
      <c r="F12" s="98" t="s">
        <v>277</v>
      </c>
    </row>
    <row r="13" spans="1:6" ht="13.5">
      <c r="A13" s="192"/>
      <c r="B13" s="22" t="s">
        <v>273</v>
      </c>
      <c r="C13" s="16">
        <v>35</v>
      </c>
      <c r="D13" s="16">
        <v>0</v>
      </c>
      <c r="E13" s="83">
        <f t="shared" si="0"/>
        <v>35</v>
      </c>
      <c r="F13" s="98" t="s">
        <v>309</v>
      </c>
    </row>
    <row r="14" spans="1:6" ht="13.5">
      <c r="A14" s="192"/>
      <c r="B14" s="22" t="s">
        <v>274</v>
      </c>
      <c r="C14" s="16">
        <v>39</v>
      </c>
      <c r="D14" s="16">
        <v>2</v>
      </c>
      <c r="E14" s="83">
        <f t="shared" si="0"/>
        <v>41</v>
      </c>
      <c r="F14" s="98" t="s">
        <v>277</v>
      </c>
    </row>
    <row r="15" spans="1:6" ht="13.5">
      <c r="A15" s="192"/>
      <c r="B15" s="22" t="s">
        <v>275</v>
      </c>
      <c r="C15" s="16">
        <v>48</v>
      </c>
      <c r="D15" s="16">
        <v>2</v>
      </c>
      <c r="E15" s="83">
        <f t="shared" si="0"/>
        <v>50</v>
      </c>
      <c r="F15" s="98" t="s">
        <v>277</v>
      </c>
    </row>
    <row r="16" spans="1:6" ht="13.5">
      <c r="A16" s="193"/>
      <c r="B16" s="22" t="s">
        <v>276</v>
      </c>
      <c r="C16" s="16">
        <v>47</v>
      </c>
      <c r="D16" s="16">
        <v>3</v>
      </c>
      <c r="E16" s="83">
        <f t="shared" si="0"/>
        <v>50</v>
      </c>
      <c r="F16" s="98" t="s">
        <v>277</v>
      </c>
    </row>
    <row r="17" spans="1:6" ht="13.5">
      <c r="A17" s="191">
        <v>10</v>
      </c>
      <c r="B17" s="22" t="s">
        <v>311</v>
      </c>
      <c r="C17" s="16">
        <v>58</v>
      </c>
      <c r="D17" s="16">
        <v>3</v>
      </c>
      <c r="E17" s="83">
        <f t="shared" si="0"/>
        <v>61</v>
      </c>
      <c r="F17" s="99" t="s">
        <v>277</v>
      </c>
    </row>
    <row r="18" spans="1:6" ht="13.5">
      <c r="A18" s="192"/>
      <c r="B18" s="22" t="s">
        <v>297</v>
      </c>
      <c r="C18" s="16">
        <v>52</v>
      </c>
      <c r="D18" s="16">
        <v>3</v>
      </c>
      <c r="E18" s="83">
        <f t="shared" si="0"/>
        <v>55</v>
      </c>
      <c r="F18" s="99" t="s">
        <v>277</v>
      </c>
    </row>
    <row r="19" spans="1:6" ht="13.5">
      <c r="A19" s="192"/>
      <c r="B19" s="22" t="s">
        <v>298</v>
      </c>
      <c r="C19" s="16">
        <v>48</v>
      </c>
      <c r="D19" s="16">
        <v>0</v>
      </c>
      <c r="E19" s="83">
        <f t="shared" si="0"/>
        <v>48</v>
      </c>
      <c r="F19" s="99" t="s">
        <v>277</v>
      </c>
    </row>
    <row r="20" spans="1:6" ht="13.5">
      <c r="A20" s="193"/>
      <c r="B20" s="22" t="s">
        <v>312</v>
      </c>
      <c r="C20" s="16">
        <v>46</v>
      </c>
      <c r="D20" s="16">
        <v>4</v>
      </c>
      <c r="E20" s="83">
        <f t="shared" si="0"/>
        <v>50</v>
      </c>
      <c r="F20" s="99" t="s">
        <v>277</v>
      </c>
    </row>
    <row r="21" spans="1:6" ht="13.5">
      <c r="A21" s="191">
        <v>11</v>
      </c>
      <c r="B21" s="22" t="s">
        <v>299</v>
      </c>
      <c r="C21" s="16">
        <v>59</v>
      </c>
      <c r="D21" s="16">
        <v>3</v>
      </c>
      <c r="E21" s="83">
        <f t="shared" si="0"/>
        <v>62</v>
      </c>
      <c r="F21" s="99" t="s">
        <v>277</v>
      </c>
    </row>
    <row r="22" spans="1:6" ht="13.5">
      <c r="A22" s="192"/>
      <c r="B22" s="22" t="s">
        <v>300</v>
      </c>
      <c r="C22" s="16">
        <v>48</v>
      </c>
      <c r="D22" s="16">
        <v>1</v>
      </c>
      <c r="E22" s="83">
        <f t="shared" si="0"/>
        <v>49</v>
      </c>
      <c r="F22" s="99" t="s">
        <v>277</v>
      </c>
    </row>
    <row r="23" spans="1:6" ht="13.5">
      <c r="A23" s="192"/>
      <c r="B23" s="22" t="s">
        <v>301</v>
      </c>
      <c r="C23" s="16">
        <v>54</v>
      </c>
      <c r="D23" s="16">
        <v>0</v>
      </c>
      <c r="E23" s="83">
        <f t="shared" si="0"/>
        <v>54</v>
      </c>
      <c r="F23" s="99" t="s">
        <v>277</v>
      </c>
    </row>
    <row r="24" spans="1:6" ht="13.5">
      <c r="A24" s="193"/>
      <c r="B24" s="22" t="s">
        <v>302</v>
      </c>
      <c r="C24" s="16">
        <v>40</v>
      </c>
      <c r="D24" s="16">
        <v>2</v>
      </c>
      <c r="E24" s="83">
        <f t="shared" si="0"/>
        <v>42</v>
      </c>
      <c r="F24" s="99" t="s">
        <v>277</v>
      </c>
    </row>
    <row r="25" spans="1:6" ht="13.5">
      <c r="A25" s="191">
        <v>12</v>
      </c>
      <c r="B25" s="22" t="s">
        <v>310</v>
      </c>
      <c r="C25" s="16">
        <v>42</v>
      </c>
      <c r="D25" s="16">
        <v>2</v>
      </c>
      <c r="E25" s="83">
        <f t="shared" si="0"/>
        <v>44</v>
      </c>
      <c r="F25" s="99" t="s">
        <v>277</v>
      </c>
    </row>
    <row r="26" spans="1:6" ht="13.5">
      <c r="A26" s="192"/>
      <c r="B26" s="22" t="s">
        <v>273</v>
      </c>
      <c r="C26" s="16">
        <v>60</v>
      </c>
      <c r="D26" s="16">
        <v>0</v>
      </c>
      <c r="E26" s="83">
        <f t="shared" si="0"/>
        <v>60</v>
      </c>
      <c r="F26" s="99" t="s">
        <v>277</v>
      </c>
    </row>
    <row r="27" spans="1:6" ht="13.5">
      <c r="A27" s="192"/>
      <c r="B27" s="22" t="s">
        <v>284</v>
      </c>
      <c r="C27" s="16">
        <v>50</v>
      </c>
      <c r="D27" s="16">
        <v>1</v>
      </c>
      <c r="E27" s="83">
        <f t="shared" si="0"/>
        <v>51</v>
      </c>
      <c r="F27" s="99" t="s">
        <v>277</v>
      </c>
    </row>
    <row r="28" spans="1:6" ht="13.5">
      <c r="A28" s="193"/>
      <c r="B28" s="100" t="s">
        <v>275</v>
      </c>
      <c r="C28" s="101">
        <v>47</v>
      </c>
      <c r="D28" s="101">
        <v>2</v>
      </c>
      <c r="E28" s="102">
        <f t="shared" si="0"/>
        <v>49</v>
      </c>
      <c r="F28" s="103" t="s">
        <v>277</v>
      </c>
    </row>
    <row r="29" ht="13.5">
      <c r="E29" s="91">
        <f>SUM(E3:E28)</f>
        <v>1184</v>
      </c>
    </row>
  </sheetData>
  <sheetProtection/>
  <mergeCells count="7">
    <mergeCell ref="A25:A28"/>
    <mergeCell ref="A1:F1"/>
    <mergeCell ref="A3:A7"/>
    <mergeCell ref="A8:A11"/>
    <mergeCell ref="A12:A16"/>
    <mergeCell ref="A17:A20"/>
    <mergeCell ref="A21:A24"/>
  </mergeCells>
  <printOptions/>
  <pageMargins left="0.7" right="0.7" top="0.75" bottom="0.75" header="0.3" footer="0.3"/>
  <pageSetup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F29" sqref="F29"/>
    </sheetView>
  </sheetViews>
  <sheetFormatPr defaultColWidth="9.140625" defaultRowHeight="15"/>
  <cols>
    <col min="3" max="5" width="10.57421875" style="0" customWidth="1"/>
  </cols>
  <sheetData>
    <row r="1" spans="1:6" ht="14.25">
      <c r="A1" s="190" t="s">
        <v>313</v>
      </c>
      <c r="B1" s="200"/>
      <c r="C1" s="200"/>
      <c r="D1" s="200"/>
      <c r="E1" s="200"/>
      <c r="F1" s="200"/>
    </row>
    <row r="2" spans="1:6" ht="13.5">
      <c r="A2" s="14" t="s">
        <v>267</v>
      </c>
      <c r="B2" s="14" t="s">
        <v>268</v>
      </c>
      <c r="C2" s="14" t="s">
        <v>269</v>
      </c>
      <c r="D2" s="14" t="s">
        <v>270</v>
      </c>
      <c r="E2" s="14" t="s">
        <v>271</v>
      </c>
      <c r="F2" s="14" t="s">
        <v>272</v>
      </c>
    </row>
    <row r="3" spans="1:6" ht="13.5">
      <c r="A3" s="191">
        <v>1</v>
      </c>
      <c r="B3" s="22" t="s">
        <v>278</v>
      </c>
      <c r="C3" s="82">
        <v>40</v>
      </c>
      <c r="D3" s="82">
        <v>0</v>
      </c>
      <c r="E3" s="82">
        <f aca="true" t="shared" si="0" ref="E3:E27">SUM(C3:D3)</f>
        <v>40</v>
      </c>
      <c r="F3" s="104" t="s">
        <v>277</v>
      </c>
    </row>
    <row r="4" spans="1:6" ht="13.5">
      <c r="A4" s="192"/>
      <c r="B4" s="22" t="s">
        <v>279</v>
      </c>
      <c r="C4" s="82">
        <v>43</v>
      </c>
      <c r="D4" s="82">
        <v>0</v>
      </c>
      <c r="E4" s="82">
        <f t="shared" si="0"/>
        <v>43</v>
      </c>
      <c r="F4" s="104" t="s">
        <v>309</v>
      </c>
    </row>
    <row r="5" spans="1:6" ht="13.5">
      <c r="A5" s="192"/>
      <c r="B5" s="22" t="s">
        <v>281</v>
      </c>
      <c r="C5" s="82">
        <v>46</v>
      </c>
      <c r="D5" s="82">
        <v>0</v>
      </c>
      <c r="E5" s="82">
        <f t="shared" si="0"/>
        <v>46</v>
      </c>
      <c r="F5" s="104" t="s">
        <v>277</v>
      </c>
    </row>
    <row r="6" spans="1:6" ht="13.5">
      <c r="A6" s="191">
        <v>2</v>
      </c>
      <c r="B6" s="22" t="s">
        <v>282</v>
      </c>
      <c r="C6" s="83">
        <v>38</v>
      </c>
      <c r="D6" s="83">
        <v>0</v>
      </c>
      <c r="E6" s="83">
        <f t="shared" si="0"/>
        <v>38</v>
      </c>
      <c r="F6" s="104" t="s">
        <v>309</v>
      </c>
    </row>
    <row r="7" spans="1:6" ht="13.5">
      <c r="A7" s="192"/>
      <c r="B7" s="22" t="s">
        <v>283</v>
      </c>
      <c r="C7" s="83">
        <v>47</v>
      </c>
      <c r="D7" s="83">
        <v>0</v>
      </c>
      <c r="E7" s="83">
        <f t="shared" si="0"/>
        <v>47</v>
      </c>
      <c r="F7" s="104" t="s">
        <v>277</v>
      </c>
    </row>
    <row r="8" spans="1:6" ht="13.5">
      <c r="A8" s="192"/>
      <c r="B8" s="22" t="s">
        <v>284</v>
      </c>
      <c r="C8" s="83">
        <v>71</v>
      </c>
      <c r="D8" s="83">
        <v>0</v>
      </c>
      <c r="E8" s="83">
        <f t="shared" si="0"/>
        <v>71</v>
      </c>
      <c r="F8" s="104" t="s">
        <v>277</v>
      </c>
    </row>
    <row r="9" spans="1:6" ht="13.5">
      <c r="A9" s="193"/>
      <c r="B9" s="22" t="s">
        <v>285</v>
      </c>
      <c r="C9" s="83">
        <v>60</v>
      </c>
      <c r="D9" s="83">
        <v>0</v>
      </c>
      <c r="E9" s="83">
        <f t="shared" si="0"/>
        <v>60</v>
      </c>
      <c r="F9" s="104" t="s">
        <v>277</v>
      </c>
    </row>
    <row r="10" spans="1:6" ht="13.5">
      <c r="A10" s="191">
        <v>3</v>
      </c>
      <c r="B10" s="22" t="s">
        <v>282</v>
      </c>
      <c r="C10" s="16">
        <v>48</v>
      </c>
      <c r="D10" s="16">
        <v>0</v>
      </c>
      <c r="E10" s="83">
        <f t="shared" si="0"/>
        <v>48</v>
      </c>
      <c r="F10" s="104" t="s">
        <v>277</v>
      </c>
    </row>
    <row r="11" spans="1:6" ht="13.5">
      <c r="A11" s="192"/>
      <c r="B11" s="22" t="s">
        <v>283</v>
      </c>
      <c r="C11" s="16">
        <v>49</v>
      </c>
      <c r="D11" s="16">
        <v>0</v>
      </c>
      <c r="E11" s="83">
        <f t="shared" si="0"/>
        <v>49</v>
      </c>
      <c r="F11" s="104" t="s">
        <v>277</v>
      </c>
    </row>
    <row r="12" spans="1:6" ht="13.5">
      <c r="A12" s="192"/>
      <c r="B12" s="22" t="s">
        <v>284</v>
      </c>
      <c r="C12" s="16">
        <v>44</v>
      </c>
      <c r="D12" s="16">
        <v>0</v>
      </c>
      <c r="E12" s="83">
        <f t="shared" si="0"/>
        <v>44</v>
      </c>
      <c r="F12" s="104" t="s">
        <v>277</v>
      </c>
    </row>
    <row r="13" spans="1:6" ht="13.5">
      <c r="A13" s="192"/>
      <c r="B13" s="22" t="s">
        <v>285</v>
      </c>
      <c r="C13" s="16">
        <v>47</v>
      </c>
      <c r="D13" s="16">
        <v>0</v>
      </c>
      <c r="E13" s="83">
        <f t="shared" si="0"/>
        <v>47</v>
      </c>
      <c r="F13" s="104" t="s">
        <v>309</v>
      </c>
    </row>
    <row r="14" spans="1:6" ht="13.5">
      <c r="A14" s="193"/>
      <c r="B14" s="22" t="s">
        <v>296</v>
      </c>
      <c r="C14" s="16">
        <v>46</v>
      </c>
      <c r="D14" s="16">
        <v>0</v>
      </c>
      <c r="E14" s="83">
        <f t="shared" si="0"/>
        <v>46</v>
      </c>
      <c r="F14" s="104" t="s">
        <v>277</v>
      </c>
    </row>
    <row r="15" spans="1:6" ht="13.5">
      <c r="A15" s="191">
        <v>4</v>
      </c>
      <c r="B15" s="22" t="s">
        <v>311</v>
      </c>
      <c r="C15" s="16">
        <v>52</v>
      </c>
      <c r="D15" s="16">
        <v>0</v>
      </c>
      <c r="E15" s="83">
        <f t="shared" si="0"/>
        <v>52</v>
      </c>
      <c r="F15" s="105" t="s">
        <v>277</v>
      </c>
    </row>
    <row r="16" spans="1:6" ht="13.5">
      <c r="A16" s="192"/>
      <c r="B16" s="22" t="s">
        <v>297</v>
      </c>
      <c r="C16" s="16">
        <v>46</v>
      </c>
      <c r="D16" s="16">
        <v>0</v>
      </c>
      <c r="E16" s="83">
        <f t="shared" si="0"/>
        <v>46</v>
      </c>
      <c r="F16" s="105" t="s">
        <v>277</v>
      </c>
    </row>
    <row r="17" spans="1:6" ht="13.5">
      <c r="A17" s="192"/>
      <c r="B17" s="22" t="s">
        <v>298</v>
      </c>
      <c r="C17" s="16">
        <v>50</v>
      </c>
      <c r="D17" s="16">
        <v>0</v>
      </c>
      <c r="E17" s="83">
        <f t="shared" si="0"/>
        <v>50</v>
      </c>
      <c r="F17" s="105" t="s">
        <v>277</v>
      </c>
    </row>
    <row r="18" spans="1:6" ht="13.5">
      <c r="A18" s="193"/>
      <c r="B18" s="22" t="s">
        <v>312</v>
      </c>
      <c r="C18" s="16">
        <v>35</v>
      </c>
      <c r="D18" s="16">
        <v>1</v>
      </c>
      <c r="E18" s="83">
        <f t="shared" si="0"/>
        <v>36</v>
      </c>
      <c r="F18" s="105" t="s">
        <v>277</v>
      </c>
    </row>
    <row r="19" spans="1:6" ht="13.5">
      <c r="A19" s="191">
        <v>5</v>
      </c>
      <c r="B19" s="42" t="s">
        <v>290</v>
      </c>
      <c r="C19" s="43">
        <v>40</v>
      </c>
      <c r="D19" s="43">
        <v>1</v>
      </c>
      <c r="E19" s="106">
        <f t="shared" si="0"/>
        <v>41</v>
      </c>
      <c r="F19" s="44" t="s">
        <v>277</v>
      </c>
    </row>
    <row r="20" spans="1:6" ht="13.5">
      <c r="A20" s="192"/>
      <c r="B20" s="22" t="s">
        <v>291</v>
      </c>
      <c r="C20" s="16">
        <v>48</v>
      </c>
      <c r="D20" s="16">
        <v>0</v>
      </c>
      <c r="E20" s="83">
        <f t="shared" si="0"/>
        <v>48</v>
      </c>
      <c r="F20" s="105" t="s">
        <v>277</v>
      </c>
    </row>
    <row r="21" spans="1:6" ht="13.5">
      <c r="A21" s="192"/>
      <c r="B21" s="22" t="s">
        <v>292</v>
      </c>
      <c r="C21" s="16">
        <v>50</v>
      </c>
      <c r="D21" s="16">
        <v>0</v>
      </c>
      <c r="E21" s="83">
        <f t="shared" si="0"/>
        <v>50</v>
      </c>
      <c r="F21" s="105" t="s">
        <v>277</v>
      </c>
    </row>
    <row r="22" spans="1:6" ht="13.5">
      <c r="A22" s="193"/>
      <c r="B22" s="22" t="s">
        <v>293</v>
      </c>
      <c r="C22" s="16">
        <v>48</v>
      </c>
      <c r="D22" s="16">
        <v>0</v>
      </c>
      <c r="E22" s="83">
        <f t="shared" si="0"/>
        <v>48</v>
      </c>
      <c r="F22" s="105" t="s">
        <v>277</v>
      </c>
    </row>
    <row r="23" spans="1:6" ht="13.5">
      <c r="A23" s="191">
        <v>6</v>
      </c>
      <c r="B23" s="22" t="s">
        <v>310</v>
      </c>
      <c r="C23" s="16">
        <v>63</v>
      </c>
      <c r="D23" s="16">
        <v>0</v>
      </c>
      <c r="E23" s="83">
        <f t="shared" si="0"/>
        <v>63</v>
      </c>
      <c r="F23" s="107" t="s">
        <v>277</v>
      </c>
    </row>
    <row r="24" spans="1:6" ht="13.5">
      <c r="A24" s="192"/>
      <c r="B24" s="22" t="s">
        <v>273</v>
      </c>
      <c r="C24" s="16">
        <v>67</v>
      </c>
      <c r="D24" s="16">
        <v>3</v>
      </c>
      <c r="E24" s="83">
        <f t="shared" si="0"/>
        <v>70</v>
      </c>
      <c r="F24" s="107" t="s">
        <v>277</v>
      </c>
    </row>
    <row r="25" spans="1:6" ht="13.5">
      <c r="A25" s="192"/>
      <c r="B25" s="22" t="s">
        <v>274</v>
      </c>
      <c r="C25" s="16">
        <v>32</v>
      </c>
      <c r="D25" s="16">
        <v>0</v>
      </c>
      <c r="E25" s="83">
        <f t="shared" si="0"/>
        <v>32</v>
      </c>
      <c r="F25" s="107" t="s">
        <v>309</v>
      </c>
    </row>
    <row r="26" spans="1:6" ht="13.5">
      <c r="A26" s="192"/>
      <c r="B26" s="22" t="s">
        <v>275</v>
      </c>
      <c r="C26" s="16">
        <v>49</v>
      </c>
      <c r="D26" s="16">
        <v>1</v>
      </c>
      <c r="E26" s="83">
        <f t="shared" si="0"/>
        <v>50</v>
      </c>
      <c r="F26" s="107" t="s">
        <v>277</v>
      </c>
    </row>
    <row r="27" spans="1:6" ht="13.5">
      <c r="A27" s="193"/>
      <c r="B27" s="22" t="s">
        <v>276</v>
      </c>
      <c r="C27" s="16">
        <v>34</v>
      </c>
      <c r="D27" s="16">
        <v>0</v>
      </c>
      <c r="E27" s="83">
        <f t="shared" si="0"/>
        <v>34</v>
      </c>
      <c r="F27" s="107" t="s">
        <v>277</v>
      </c>
    </row>
    <row r="28" spans="1:5" ht="13.5">
      <c r="A28" t="s">
        <v>314</v>
      </c>
      <c r="E28" s="91">
        <f>SUM(E3:E27)</f>
        <v>1199</v>
      </c>
    </row>
  </sheetData>
  <sheetProtection/>
  <mergeCells count="7">
    <mergeCell ref="A23:A27"/>
    <mergeCell ref="A1:F1"/>
    <mergeCell ref="A3:A5"/>
    <mergeCell ref="A6:A9"/>
    <mergeCell ref="A10:A14"/>
    <mergeCell ref="A15:A18"/>
    <mergeCell ref="A19:A22"/>
  </mergeCells>
  <printOptions/>
  <pageMargins left="0.7" right="0.7" top="0.75" bottom="0.75" header="0.3" footer="0.3"/>
  <pageSetup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F28" sqref="F28"/>
    </sheetView>
  </sheetViews>
  <sheetFormatPr defaultColWidth="9.140625" defaultRowHeight="15"/>
  <cols>
    <col min="1" max="1" width="5.57421875" style="108" customWidth="1"/>
    <col min="2" max="2" width="7.57421875" style="108" customWidth="1"/>
    <col min="3" max="5" width="10.57421875" style="108" customWidth="1"/>
    <col min="6" max="16384" width="9.00390625" style="108" customWidth="1"/>
  </cols>
  <sheetData>
    <row r="1" ht="13.5">
      <c r="A1" s="108" t="s">
        <v>316</v>
      </c>
    </row>
    <row r="2" spans="1:6" ht="13.5">
      <c r="A2" s="109" t="s">
        <v>267</v>
      </c>
      <c r="B2" s="109" t="s">
        <v>268</v>
      </c>
      <c r="C2" s="109" t="s">
        <v>269</v>
      </c>
      <c r="D2" s="109" t="s">
        <v>270</v>
      </c>
      <c r="E2" s="109" t="s">
        <v>271</v>
      </c>
      <c r="F2" s="109" t="s">
        <v>272</v>
      </c>
    </row>
    <row r="3" spans="1:6" ht="13.5">
      <c r="A3" s="204">
        <v>7</v>
      </c>
      <c r="B3" s="111" t="s">
        <v>317</v>
      </c>
      <c r="C3" s="112">
        <v>42</v>
      </c>
      <c r="D3" s="112">
        <v>0</v>
      </c>
      <c r="E3" s="113">
        <f aca="true" t="shared" si="0" ref="E3:E25">SUM(C3:D3)</f>
        <v>42</v>
      </c>
      <c r="F3" s="109" t="s">
        <v>315</v>
      </c>
    </row>
    <row r="4" spans="1:6" ht="13.5">
      <c r="A4" s="204"/>
      <c r="B4" s="111" t="s">
        <v>318</v>
      </c>
      <c r="C4" s="112">
        <v>48</v>
      </c>
      <c r="D4" s="112">
        <v>1</v>
      </c>
      <c r="E4" s="113">
        <f t="shared" si="0"/>
        <v>49</v>
      </c>
      <c r="F4" s="109" t="s">
        <v>315</v>
      </c>
    </row>
    <row r="5" spans="1:6" ht="13.5">
      <c r="A5" s="204"/>
      <c r="B5" s="111" t="s">
        <v>319</v>
      </c>
      <c r="C5" s="112">
        <v>41</v>
      </c>
      <c r="D5" s="112">
        <v>3</v>
      </c>
      <c r="E5" s="113">
        <f t="shared" si="0"/>
        <v>44</v>
      </c>
      <c r="F5" s="109" t="s">
        <v>315</v>
      </c>
    </row>
    <row r="6" spans="1:6" ht="13.5">
      <c r="A6" s="204"/>
      <c r="B6" s="111" t="s">
        <v>320</v>
      </c>
      <c r="C6" s="112">
        <v>45</v>
      </c>
      <c r="D6" s="112">
        <v>1</v>
      </c>
      <c r="E6" s="113">
        <f t="shared" si="0"/>
        <v>46</v>
      </c>
      <c r="F6" s="109" t="s">
        <v>315</v>
      </c>
    </row>
    <row r="7" spans="1:6" ht="13.5">
      <c r="A7" s="201">
        <v>8</v>
      </c>
      <c r="B7" s="114" t="s">
        <v>321</v>
      </c>
      <c r="C7" s="115">
        <v>24</v>
      </c>
      <c r="D7" s="115">
        <v>0</v>
      </c>
      <c r="E7" s="116">
        <f t="shared" si="0"/>
        <v>24</v>
      </c>
      <c r="F7" s="117" t="s">
        <v>329</v>
      </c>
    </row>
    <row r="8" spans="1:6" ht="13.5">
      <c r="A8" s="202"/>
      <c r="B8" s="111" t="s">
        <v>322</v>
      </c>
      <c r="C8" s="112">
        <v>58</v>
      </c>
      <c r="D8" s="112">
        <v>0</v>
      </c>
      <c r="E8" s="113">
        <f t="shared" si="0"/>
        <v>58</v>
      </c>
      <c r="F8" s="109" t="s">
        <v>315</v>
      </c>
    </row>
    <row r="9" spans="1:6" ht="13.5">
      <c r="A9" s="203"/>
      <c r="B9" s="111" t="s">
        <v>323</v>
      </c>
      <c r="C9" s="112">
        <v>41</v>
      </c>
      <c r="D9" s="112">
        <v>0</v>
      </c>
      <c r="E9" s="113">
        <f t="shared" si="0"/>
        <v>41</v>
      </c>
      <c r="F9" s="109" t="s">
        <v>315</v>
      </c>
    </row>
    <row r="10" spans="1:6" ht="13.5">
      <c r="A10" s="205">
        <v>9</v>
      </c>
      <c r="B10" s="111" t="s">
        <v>324</v>
      </c>
      <c r="C10" s="112">
        <v>58</v>
      </c>
      <c r="D10" s="112">
        <v>1</v>
      </c>
      <c r="E10" s="113">
        <f t="shared" si="0"/>
        <v>59</v>
      </c>
      <c r="F10" s="109" t="s">
        <v>315</v>
      </c>
    </row>
    <row r="11" spans="1:6" ht="13.5">
      <c r="A11" s="206"/>
      <c r="B11" s="111" t="s">
        <v>325</v>
      </c>
      <c r="C11" s="112">
        <v>34</v>
      </c>
      <c r="D11" s="112">
        <v>0</v>
      </c>
      <c r="E11" s="113">
        <f t="shared" si="0"/>
        <v>34</v>
      </c>
      <c r="F11" s="109" t="s">
        <v>329</v>
      </c>
    </row>
    <row r="12" spans="1:6" ht="13.5">
      <c r="A12" s="206"/>
      <c r="B12" s="111" t="s">
        <v>326</v>
      </c>
      <c r="C12" s="112">
        <v>61</v>
      </c>
      <c r="D12" s="112">
        <v>0</v>
      </c>
      <c r="E12" s="113">
        <f t="shared" si="0"/>
        <v>61</v>
      </c>
      <c r="F12" s="109" t="s">
        <v>315</v>
      </c>
    </row>
    <row r="13" spans="1:6" ht="13.5">
      <c r="A13" s="206"/>
      <c r="B13" s="111" t="s">
        <v>327</v>
      </c>
      <c r="C13" s="112">
        <v>66</v>
      </c>
      <c r="D13" s="112">
        <v>0</v>
      </c>
      <c r="E13" s="113">
        <f t="shared" si="0"/>
        <v>66</v>
      </c>
      <c r="F13" s="109" t="s">
        <v>315</v>
      </c>
    </row>
    <row r="14" spans="1:6" ht="13.5">
      <c r="A14" s="207"/>
      <c r="B14" s="111" t="s">
        <v>328</v>
      </c>
      <c r="C14" s="112">
        <v>60</v>
      </c>
      <c r="D14" s="112">
        <v>0</v>
      </c>
      <c r="E14" s="113">
        <f t="shared" si="0"/>
        <v>60</v>
      </c>
      <c r="F14" s="109" t="s">
        <v>315</v>
      </c>
    </row>
    <row r="15" spans="1:6" ht="13.5">
      <c r="A15" s="201">
        <v>10</v>
      </c>
      <c r="B15" s="111" t="s">
        <v>330</v>
      </c>
      <c r="C15" s="112">
        <v>56</v>
      </c>
      <c r="D15" s="112">
        <v>0</v>
      </c>
      <c r="E15" s="113">
        <f t="shared" si="0"/>
        <v>56</v>
      </c>
      <c r="F15" s="109" t="s">
        <v>315</v>
      </c>
    </row>
    <row r="16" spans="1:6" ht="13.5">
      <c r="A16" s="202"/>
      <c r="B16" s="111" t="s">
        <v>331</v>
      </c>
      <c r="C16" s="112">
        <v>47</v>
      </c>
      <c r="D16" s="112">
        <v>0</v>
      </c>
      <c r="E16" s="113">
        <f t="shared" si="0"/>
        <v>47</v>
      </c>
      <c r="F16" s="109" t="s">
        <v>315</v>
      </c>
    </row>
    <row r="17" spans="1:6" ht="13.5">
      <c r="A17" s="202"/>
      <c r="B17" s="111" t="s">
        <v>332</v>
      </c>
      <c r="C17" s="112">
        <v>53</v>
      </c>
      <c r="D17" s="112">
        <v>0</v>
      </c>
      <c r="E17" s="113">
        <f t="shared" si="0"/>
        <v>53</v>
      </c>
      <c r="F17" s="109" t="s">
        <v>315</v>
      </c>
    </row>
    <row r="18" spans="1:6" ht="13.5">
      <c r="A18" s="203"/>
      <c r="B18" s="111" t="s">
        <v>333</v>
      </c>
      <c r="C18" s="112">
        <v>54</v>
      </c>
      <c r="D18" s="112">
        <v>1</v>
      </c>
      <c r="E18" s="113">
        <f t="shared" si="0"/>
        <v>55</v>
      </c>
      <c r="F18" s="109" t="s">
        <v>315</v>
      </c>
    </row>
    <row r="19" spans="1:6" ht="13.5">
      <c r="A19" s="201">
        <v>11</v>
      </c>
      <c r="B19" s="114" t="s">
        <v>334</v>
      </c>
      <c r="C19" s="115">
        <v>54</v>
      </c>
      <c r="D19" s="115">
        <v>0</v>
      </c>
      <c r="E19" s="116">
        <f t="shared" si="0"/>
        <v>54</v>
      </c>
      <c r="F19" s="117" t="s">
        <v>315</v>
      </c>
    </row>
    <row r="20" spans="1:6" ht="13.5">
      <c r="A20" s="202"/>
      <c r="B20" s="111" t="s">
        <v>335</v>
      </c>
      <c r="C20" s="112">
        <v>52</v>
      </c>
      <c r="D20" s="112">
        <v>0</v>
      </c>
      <c r="E20" s="113">
        <f t="shared" si="0"/>
        <v>52</v>
      </c>
      <c r="F20" s="110" t="s">
        <v>315</v>
      </c>
    </row>
    <row r="21" spans="1:6" ht="13.5">
      <c r="A21" s="203"/>
      <c r="B21" s="111" t="s">
        <v>336</v>
      </c>
      <c r="C21" s="112">
        <v>69</v>
      </c>
      <c r="D21" s="112">
        <v>0</v>
      </c>
      <c r="E21" s="113">
        <f t="shared" si="0"/>
        <v>69</v>
      </c>
      <c r="F21" s="110" t="s">
        <v>315</v>
      </c>
    </row>
    <row r="22" spans="1:6" ht="13.5">
      <c r="A22" s="201">
        <v>12</v>
      </c>
      <c r="B22" s="111" t="s">
        <v>324</v>
      </c>
      <c r="C22" s="112">
        <v>51</v>
      </c>
      <c r="D22" s="112">
        <v>1</v>
      </c>
      <c r="E22" s="113">
        <f t="shared" si="0"/>
        <v>52</v>
      </c>
      <c r="F22" s="110" t="s">
        <v>315</v>
      </c>
    </row>
    <row r="23" spans="1:6" ht="13.5">
      <c r="A23" s="202"/>
      <c r="B23" s="111" t="s">
        <v>325</v>
      </c>
      <c r="C23" s="112">
        <v>74</v>
      </c>
      <c r="D23" s="112">
        <v>2</v>
      </c>
      <c r="E23" s="113">
        <f t="shared" si="0"/>
        <v>76</v>
      </c>
      <c r="F23" s="110" t="s">
        <v>315</v>
      </c>
    </row>
    <row r="24" spans="1:6" ht="13.5">
      <c r="A24" s="202"/>
      <c r="B24" s="111" t="s">
        <v>326</v>
      </c>
      <c r="C24" s="112">
        <v>56</v>
      </c>
      <c r="D24" s="112">
        <v>1</v>
      </c>
      <c r="E24" s="113">
        <f t="shared" si="0"/>
        <v>57</v>
      </c>
      <c r="F24" s="110" t="s">
        <v>315</v>
      </c>
    </row>
    <row r="25" spans="1:6" ht="13.5">
      <c r="A25" s="203"/>
      <c r="B25" s="111" t="s">
        <v>327</v>
      </c>
      <c r="C25" s="112">
        <v>67</v>
      </c>
      <c r="D25" s="112">
        <v>1</v>
      </c>
      <c r="E25" s="113">
        <f t="shared" si="0"/>
        <v>68</v>
      </c>
      <c r="F25" s="110" t="s">
        <v>315</v>
      </c>
    </row>
    <row r="26" ht="13.5">
      <c r="E26" s="119">
        <f>SUM(E3:E25)</f>
        <v>1223</v>
      </c>
    </row>
  </sheetData>
  <sheetProtection/>
  <mergeCells count="6">
    <mergeCell ref="A22:A25"/>
    <mergeCell ref="A3:A6"/>
    <mergeCell ref="A7:A9"/>
    <mergeCell ref="A10:A14"/>
    <mergeCell ref="A15:A18"/>
    <mergeCell ref="A19:A21"/>
  </mergeCells>
  <printOptions/>
  <pageMargins left="0.7" right="0.7" top="0.75" bottom="0.75" header="0.3" footer="0.3"/>
  <pageSetup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E28" sqref="E28"/>
    </sheetView>
  </sheetViews>
  <sheetFormatPr defaultColWidth="9.140625" defaultRowHeight="15"/>
  <cols>
    <col min="3" max="5" width="10.57421875" style="0" customWidth="1"/>
  </cols>
  <sheetData>
    <row r="1" spans="1:6" ht="14.25">
      <c r="A1" s="190" t="s">
        <v>337</v>
      </c>
      <c r="B1" s="200"/>
      <c r="C1" s="200"/>
      <c r="D1" s="200"/>
      <c r="E1" s="200"/>
      <c r="F1" s="200"/>
    </row>
    <row r="2" spans="1:6" ht="13.5">
      <c r="A2" s="14" t="s">
        <v>267</v>
      </c>
      <c r="B2" s="14" t="s">
        <v>268</v>
      </c>
      <c r="C2" s="14" t="s">
        <v>269</v>
      </c>
      <c r="D2" s="14" t="s">
        <v>270</v>
      </c>
      <c r="E2" s="14" t="s">
        <v>271</v>
      </c>
      <c r="F2" s="14" t="s">
        <v>272</v>
      </c>
    </row>
    <row r="3" spans="1:6" ht="13.5">
      <c r="A3" s="191">
        <v>1</v>
      </c>
      <c r="B3" s="22" t="s">
        <v>290</v>
      </c>
      <c r="C3" s="82">
        <v>61</v>
      </c>
      <c r="D3" s="82">
        <v>1</v>
      </c>
      <c r="E3" s="82">
        <f aca="true" t="shared" si="0" ref="E3:E26">SUM(C3:D3)</f>
        <v>62</v>
      </c>
      <c r="F3" s="118" t="s">
        <v>277</v>
      </c>
    </row>
    <row r="4" spans="1:6" ht="13.5">
      <c r="A4" s="192"/>
      <c r="B4" s="22" t="s">
        <v>291</v>
      </c>
      <c r="C4" s="82">
        <v>62</v>
      </c>
      <c r="D4" s="82">
        <v>3</v>
      </c>
      <c r="E4" s="82">
        <f t="shared" si="0"/>
        <v>65</v>
      </c>
      <c r="F4" s="118" t="s">
        <v>277</v>
      </c>
    </row>
    <row r="5" spans="1:6" ht="13.5">
      <c r="A5" s="192"/>
      <c r="B5" s="22" t="s">
        <v>292</v>
      </c>
      <c r="C5" s="82">
        <v>63</v>
      </c>
      <c r="D5" s="82">
        <v>1</v>
      </c>
      <c r="E5" s="82">
        <f t="shared" si="0"/>
        <v>64</v>
      </c>
      <c r="F5" s="118" t="s">
        <v>277</v>
      </c>
    </row>
    <row r="6" spans="1:6" ht="13.5">
      <c r="A6" s="192"/>
      <c r="B6" s="22" t="s">
        <v>293</v>
      </c>
      <c r="C6" s="82">
        <v>50</v>
      </c>
      <c r="D6" s="82">
        <v>0</v>
      </c>
      <c r="E6" s="82">
        <f t="shared" si="0"/>
        <v>50</v>
      </c>
      <c r="F6" s="118" t="s">
        <v>277</v>
      </c>
    </row>
    <row r="7" spans="1:6" ht="13.5">
      <c r="A7" s="191">
        <v>2</v>
      </c>
      <c r="B7" s="22" t="s">
        <v>310</v>
      </c>
      <c r="C7" s="83">
        <v>72</v>
      </c>
      <c r="D7" s="83">
        <v>0</v>
      </c>
      <c r="E7" s="83">
        <f t="shared" si="0"/>
        <v>72</v>
      </c>
      <c r="F7" s="118" t="s">
        <v>277</v>
      </c>
    </row>
    <row r="8" spans="1:6" ht="13.5">
      <c r="A8" s="192"/>
      <c r="B8" s="22" t="s">
        <v>273</v>
      </c>
      <c r="C8" s="83">
        <v>41</v>
      </c>
      <c r="D8" s="83">
        <v>1</v>
      </c>
      <c r="E8" s="83">
        <f t="shared" si="0"/>
        <v>42</v>
      </c>
      <c r="F8" s="118" t="s">
        <v>309</v>
      </c>
    </row>
    <row r="9" spans="1:6" ht="13.5">
      <c r="A9" s="192"/>
      <c r="B9" s="22" t="s">
        <v>274</v>
      </c>
      <c r="C9" s="83">
        <v>71</v>
      </c>
      <c r="D9" s="83">
        <v>0</v>
      </c>
      <c r="E9" s="83">
        <f t="shared" si="0"/>
        <v>71</v>
      </c>
      <c r="F9" s="118" t="s">
        <v>277</v>
      </c>
    </row>
    <row r="10" spans="1:6" ht="13.5">
      <c r="A10" s="193"/>
      <c r="B10" s="22" t="s">
        <v>275</v>
      </c>
      <c r="C10" s="83">
        <v>58</v>
      </c>
      <c r="D10" s="83">
        <v>1</v>
      </c>
      <c r="E10" s="83">
        <f t="shared" si="0"/>
        <v>59</v>
      </c>
      <c r="F10" s="118" t="s">
        <v>277</v>
      </c>
    </row>
    <row r="11" spans="1:6" ht="13.5">
      <c r="A11" s="191">
        <v>3</v>
      </c>
      <c r="B11" s="22" t="s">
        <v>310</v>
      </c>
      <c r="C11" s="16">
        <v>51</v>
      </c>
      <c r="D11" s="16">
        <v>0</v>
      </c>
      <c r="E11" s="83">
        <f t="shared" si="0"/>
        <v>51</v>
      </c>
      <c r="F11" s="131" t="s">
        <v>277</v>
      </c>
    </row>
    <row r="12" spans="1:6" ht="13.5">
      <c r="A12" s="192"/>
      <c r="B12" s="22" t="s">
        <v>273</v>
      </c>
      <c r="C12" s="16">
        <v>70</v>
      </c>
      <c r="D12" s="16">
        <v>0</v>
      </c>
      <c r="E12" s="83">
        <f t="shared" si="0"/>
        <v>70</v>
      </c>
      <c r="F12" s="131" t="s">
        <v>277</v>
      </c>
    </row>
    <row r="13" spans="1:6" ht="13.5">
      <c r="A13" s="192"/>
      <c r="B13" s="22" t="s">
        <v>274</v>
      </c>
      <c r="C13" s="16">
        <v>82</v>
      </c>
      <c r="D13" s="16">
        <v>0</v>
      </c>
      <c r="E13" s="83">
        <f t="shared" si="0"/>
        <v>82</v>
      </c>
      <c r="F13" s="131" t="s">
        <v>277</v>
      </c>
    </row>
    <row r="14" spans="1:6" ht="13.5">
      <c r="A14" s="193"/>
      <c r="B14" s="22" t="s">
        <v>275</v>
      </c>
      <c r="C14" s="16">
        <v>74</v>
      </c>
      <c r="D14" s="16">
        <v>4</v>
      </c>
      <c r="E14" s="83">
        <f t="shared" si="0"/>
        <v>78</v>
      </c>
      <c r="F14" s="131" t="s">
        <v>277</v>
      </c>
    </row>
    <row r="15" spans="1:6" ht="13.5">
      <c r="A15" s="191">
        <v>4</v>
      </c>
      <c r="B15" s="22" t="s">
        <v>278</v>
      </c>
      <c r="C15" s="16">
        <v>66</v>
      </c>
      <c r="D15" s="16">
        <v>0</v>
      </c>
      <c r="E15" s="83">
        <f t="shared" si="0"/>
        <v>66</v>
      </c>
      <c r="F15" s="132" t="s">
        <v>277</v>
      </c>
    </row>
    <row r="16" spans="1:6" ht="13.5">
      <c r="A16" s="192"/>
      <c r="B16" s="22" t="s">
        <v>279</v>
      </c>
      <c r="C16" s="16">
        <v>60</v>
      </c>
      <c r="D16" s="16">
        <v>0</v>
      </c>
      <c r="E16" s="83">
        <f t="shared" si="0"/>
        <v>60</v>
      </c>
      <c r="F16" s="132" t="s">
        <v>277</v>
      </c>
    </row>
    <row r="17" spans="1:6" ht="13.5">
      <c r="A17" s="192"/>
      <c r="B17" s="22" t="s">
        <v>280</v>
      </c>
      <c r="C17" s="16">
        <v>51</v>
      </c>
      <c r="D17" s="16">
        <v>0</v>
      </c>
      <c r="E17" s="83">
        <f t="shared" si="0"/>
        <v>51</v>
      </c>
      <c r="F17" s="132" t="s">
        <v>277</v>
      </c>
    </row>
    <row r="18" spans="1:6" ht="13.5">
      <c r="A18" s="193"/>
      <c r="B18" s="22" t="s">
        <v>281</v>
      </c>
      <c r="C18" s="16">
        <v>67</v>
      </c>
      <c r="D18" s="16">
        <v>0</v>
      </c>
      <c r="E18" s="83">
        <f t="shared" si="0"/>
        <v>67</v>
      </c>
      <c r="F18" s="132" t="s">
        <v>277</v>
      </c>
    </row>
    <row r="19" spans="1:6" ht="13.5">
      <c r="A19" s="191">
        <v>5</v>
      </c>
      <c r="B19" s="22" t="s">
        <v>300</v>
      </c>
      <c r="C19" s="16">
        <v>66</v>
      </c>
      <c r="D19" s="16">
        <v>0</v>
      </c>
      <c r="E19" s="83">
        <f t="shared" si="0"/>
        <v>66</v>
      </c>
      <c r="F19" s="132" t="s">
        <v>277</v>
      </c>
    </row>
    <row r="20" spans="1:6" ht="13.5">
      <c r="A20" s="192"/>
      <c r="B20" s="22" t="s">
        <v>301</v>
      </c>
      <c r="C20" s="16">
        <v>61</v>
      </c>
      <c r="D20" s="16">
        <v>0</v>
      </c>
      <c r="E20" s="83">
        <f t="shared" si="0"/>
        <v>61</v>
      </c>
      <c r="F20" s="132" t="s">
        <v>277</v>
      </c>
    </row>
    <row r="21" spans="1:6" ht="13.5">
      <c r="A21" s="193"/>
      <c r="B21" s="22" t="s">
        <v>302</v>
      </c>
      <c r="C21" s="16">
        <v>67</v>
      </c>
      <c r="D21" s="16">
        <v>0</v>
      </c>
      <c r="E21" s="83">
        <f t="shared" si="0"/>
        <v>67</v>
      </c>
      <c r="F21" s="132" t="s">
        <v>277</v>
      </c>
    </row>
    <row r="22" spans="1:6" ht="13.5">
      <c r="A22" s="191">
        <v>6</v>
      </c>
      <c r="B22" s="22" t="s">
        <v>307</v>
      </c>
      <c r="C22" s="16">
        <v>70</v>
      </c>
      <c r="D22" s="16">
        <v>1</v>
      </c>
      <c r="E22" s="16">
        <f t="shared" si="0"/>
        <v>71</v>
      </c>
      <c r="F22" s="133" t="s">
        <v>277</v>
      </c>
    </row>
    <row r="23" spans="1:6" ht="13.5">
      <c r="A23" s="192"/>
      <c r="B23" s="22" t="s">
        <v>286</v>
      </c>
      <c r="C23" s="16">
        <v>72</v>
      </c>
      <c r="D23" s="16">
        <v>1</v>
      </c>
      <c r="E23" s="16">
        <f t="shared" si="0"/>
        <v>73</v>
      </c>
      <c r="F23" s="133" t="s">
        <v>277</v>
      </c>
    </row>
    <row r="24" spans="1:6" ht="13.5">
      <c r="A24" s="192"/>
      <c r="B24" s="22" t="s">
        <v>287</v>
      </c>
      <c r="C24" s="16">
        <v>60</v>
      </c>
      <c r="D24" s="16">
        <v>1</v>
      </c>
      <c r="E24" s="16">
        <f t="shared" si="0"/>
        <v>61</v>
      </c>
      <c r="F24" s="133" t="s">
        <v>277</v>
      </c>
    </row>
    <row r="25" spans="1:6" ht="13.5">
      <c r="A25" s="192"/>
      <c r="B25" s="22" t="s">
        <v>288</v>
      </c>
      <c r="C25" s="16">
        <v>61</v>
      </c>
      <c r="D25" s="16">
        <v>0</v>
      </c>
      <c r="E25" s="16">
        <f t="shared" si="0"/>
        <v>61</v>
      </c>
      <c r="F25" s="133" t="s">
        <v>277</v>
      </c>
    </row>
    <row r="26" spans="1:6" ht="13.5">
      <c r="A26" s="193"/>
      <c r="B26" s="22" t="s">
        <v>289</v>
      </c>
      <c r="C26" s="16">
        <v>43</v>
      </c>
      <c r="D26" s="16">
        <v>1</v>
      </c>
      <c r="E26" s="16">
        <f t="shared" si="0"/>
        <v>44</v>
      </c>
      <c r="F26" s="133" t="s">
        <v>277</v>
      </c>
    </row>
    <row r="27" ht="13.5">
      <c r="E27" s="52">
        <f>SUM(E3:E26)</f>
        <v>1514</v>
      </c>
    </row>
  </sheetData>
  <sheetProtection/>
  <mergeCells count="7">
    <mergeCell ref="A22:A26"/>
    <mergeCell ref="A1:F1"/>
    <mergeCell ref="A3:A6"/>
    <mergeCell ref="A7:A10"/>
    <mergeCell ref="A11:A14"/>
    <mergeCell ref="A15:A18"/>
    <mergeCell ref="A19:A21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E34" sqref="E34"/>
    </sheetView>
  </sheetViews>
  <sheetFormatPr defaultColWidth="9.140625" defaultRowHeight="15"/>
  <cols>
    <col min="1" max="1" width="4.57421875" style="0" customWidth="1"/>
    <col min="2" max="2" width="8.57421875" style="0" customWidth="1"/>
    <col min="3" max="6" width="10.57421875" style="0" customWidth="1"/>
  </cols>
  <sheetData>
    <row r="1" spans="1:6" ht="14.25">
      <c r="A1" s="190" t="s">
        <v>36</v>
      </c>
      <c r="B1" s="190"/>
      <c r="C1" s="190"/>
      <c r="D1" s="190"/>
      <c r="E1" s="190"/>
      <c r="F1" s="190"/>
    </row>
    <row r="2" spans="1:6" ht="14.25">
      <c r="A2" s="2"/>
      <c r="F2" s="13"/>
    </row>
    <row r="3" spans="1:6" ht="13.5">
      <c r="A3" s="14" t="s">
        <v>0</v>
      </c>
      <c r="B3" s="14" t="s">
        <v>1</v>
      </c>
      <c r="C3" s="14" t="s">
        <v>3</v>
      </c>
      <c r="D3" s="14" t="s">
        <v>4</v>
      </c>
      <c r="E3" s="14" t="s">
        <v>5</v>
      </c>
      <c r="F3" s="14" t="s">
        <v>2</v>
      </c>
    </row>
    <row r="4" spans="1:6" ht="13.5">
      <c r="A4" s="194">
        <v>7</v>
      </c>
      <c r="B4" s="15" t="s">
        <v>44</v>
      </c>
      <c r="C4" s="16">
        <v>26</v>
      </c>
      <c r="D4" s="16">
        <v>0</v>
      </c>
      <c r="E4" s="16">
        <f aca="true" t="shared" si="0" ref="E4:E16">SUM(C4,D4)</f>
        <v>26</v>
      </c>
      <c r="F4" s="17" t="s">
        <v>30</v>
      </c>
    </row>
    <row r="5" spans="1:6" ht="13.5">
      <c r="A5" s="194"/>
      <c r="B5" s="15" t="s">
        <v>38</v>
      </c>
      <c r="C5" s="16">
        <v>44</v>
      </c>
      <c r="D5" s="16">
        <v>1</v>
      </c>
      <c r="E5" s="16">
        <f t="shared" si="0"/>
        <v>45</v>
      </c>
      <c r="F5" s="17" t="s">
        <v>30</v>
      </c>
    </row>
    <row r="6" spans="1:6" ht="13.5">
      <c r="A6" s="194"/>
      <c r="B6" s="18" t="s">
        <v>39</v>
      </c>
      <c r="C6" s="19">
        <v>23</v>
      </c>
      <c r="D6" s="19">
        <v>1</v>
      </c>
      <c r="E6" s="19">
        <f t="shared" si="0"/>
        <v>24</v>
      </c>
      <c r="F6" s="20" t="s">
        <v>30</v>
      </c>
    </row>
    <row r="7" spans="1:6" ht="13.5">
      <c r="A7" s="194"/>
      <c r="B7" s="15" t="s">
        <v>40</v>
      </c>
      <c r="C7" s="16">
        <v>40</v>
      </c>
      <c r="D7" s="16">
        <v>1</v>
      </c>
      <c r="E7" s="16">
        <f t="shared" si="0"/>
        <v>41</v>
      </c>
      <c r="F7" s="17" t="s">
        <v>30</v>
      </c>
    </row>
    <row r="8" spans="1:6" ht="13.5">
      <c r="A8" s="194"/>
      <c r="B8" s="18" t="s">
        <v>41</v>
      </c>
      <c r="C8" s="19">
        <v>26</v>
      </c>
      <c r="D8" s="19">
        <v>0</v>
      </c>
      <c r="E8" s="19">
        <f t="shared" si="0"/>
        <v>26</v>
      </c>
      <c r="F8" s="20" t="s">
        <v>30</v>
      </c>
    </row>
    <row r="9" spans="1:6" ht="13.5">
      <c r="A9" s="194"/>
      <c r="B9" s="15" t="s">
        <v>42</v>
      </c>
      <c r="C9" s="16">
        <v>21</v>
      </c>
      <c r="D9" s="16">
        <v>1</v>
      </c>
      <c r="E9" s="16">
        <f t="shared" si="0"/>
        <v>22</v>
      </c>
      <c r="F9" s="17" t="s">
        <v>37</v>
      </c>
    </row>
    <row r="10" spans="1:6" ht="13.5">
      <c r="A10" s="194"/>
      <c r="B10" s="15" t="s">
        <v>43</v>
      </c>
      <c r="C10" s="21">
        <v>40</v>
      </c>
      <c r="D10" s="21">
        <v>0</v>
      </c>
      <c r="E10" s="21">
        <f t="shared" si="0"/>
        <v>40</v>
      </c>
      <c r="F10" s="17" t="s">
        <v>30</v>
      </c>
    </row>
    <row r="11" spans="1:6" ht="13.5">
      <c r="A11" s="194">
        <v>8</v>
      </c>
      <c r="B11" s="15" t="s">
        <v>45</v>
      </c>
      <c r="C11" s="16">
        <v>40</v>
      </c>
      <c r="D11" s="16">
        <v>2</v>
      </c>
      <c r="E11" s="21">
        <f t="shared" si="0"/>
        <v>42</v>
      </c>
      <c r="F11" s="17" t="s">
        <v>37</v>
      </c>
    </row>
    <row r="12" spans="1:6" ht="13.5">
      <c r="A12" s="194"/>
      <c r="B12" s="15" t="s">
        <v>46</v>
      </c>
      <c r="C12" s="16">
        <v>31</v>
      </c>
      <c r="D12" s="16">
        <v>0</v>
      </c>
      <c r="E12" s="21">
        <f t="shared" si="0"/>
        <v>31</v>
      </c>
      <c r="F12" s="17" t="s">
        <v>37</v>
      </c>
    </row>
    <row r="13" spans="1:6" ht="13.5">
      <c r="A13" s="194"/>
      <c r="B13" s="15" t="s">
        <v>47</v>
      </c>
      <c r="C13" s="16">
        <v>51</v>
      </c>
      <c r="D13" s="16">
        <v>1</v>
      </c>
      <c r="E13" s="16">
        <f t="shared" si="0"/>
        <v>52</v>
      </c>
      <c r="F13" s="17" t="s">
        <v>30</v>
      </c>
    </row>
    <row r="14" spans="1:6" ht="13.5">
      <c r="A14" s="194"/>
      <c r="B14" s="22" t="s">
        <v>48</v>
      </c>
      <c r="C14" s="16">
        <v>54</v>
      </c>
      <c r="D14" s="16">
        <v>0</v>
      </c>
      <c r="E14" s="16">
        <f t="shared" si="0"/>
        <v>54</v>
      </c>
      <c r="F14" s="17" t="s">
        <v>30</v>
      </c>
    </row>
    <row r="15" spans="1:6" ht="13.5">
      <c r="A15" s="191">
        <v>9</v>
      </c>
      <c r="B15" s="22" t="s">
        <v>49</v>
      </c>
      <c r="C15" s="16">
        <v>56</v>
      </c>
      <c r="D15" s="16">
        <v>0</v>
      </c>
      <c r="E15" s="21">
        <f t="shared" si="0"/>
        <v>56</v>
      </c>
      <c r="F15" s="23" t="s">
        <v>30</v>
      </c>
    </row>
    <row r="16" spans="1:6" ht="13.5">
      <c r="A16" s="192"/>
      <c r="B16" s="25" t="s">
        <v>50</v>
      </c>
      <c r="C16" s="19">
        <v>35</v>
      </c>
      <c r="D16" s="19">
        <v>0</v>
      </c>
      <c r="E16" s="19">
        <f t="shared" si="0"/>
        <v>35</v>
      </c>
      <c r="F16" s="20" t="s">
        <v>30</v>
      </c>
    </row>
    <row r="17" spans="1:6" ht="13.5">
      <c r="A17" s="192"/>
      <c r="B17" s="22" t="s">
        <v>51</v>
      </c>
      <c r="C17" s="16">
        <v>44</v>
      </c>
      <c r="D17" s="16">
        <v>1</v>
      </c>
      <c r="E17" s="21">
        <v>45</v>
      </c>
      <c r="F17" s="23" t="s">
        <v>30</v>
      </c>
    </row>
    <row r="18" spans="1:6" ht="13.5">
      <c r="A18" s="192"/>
      <c r="B18" s="22" t="s">
        <v>52</v>
      </c>
      <c r="C18" s="16">
        <v>51</v>
      </c>
      <c r="D18" s="16">
        <v>1</v>
      </c>
      <c r="E18" s="21">
        <v>52</v>
      </c>
      <c r="F18" s="23" t="s">
        <v>30</v>
      </c>
    </row>
    <row r="19" spans="1:6" ht="13.5">
      <c r="A19" s="193"/>
      <c r="B19" s="22" t="s">
        <v>53</v>
      </c>
      <c r="C19" s="16">
        <v>54</v>
      </c>
      <c r="D19" s="16">
        <v>1</v>
      </c>
      <c r="E19" s="21">
        <v>55</v>
      </c>
      <c r="F19" s="23" t="s">
        <v>30</v>
      </c>
    </row>
    <row r="20" spans="1:6" ht="13.5">
      <c r="A20" s="191">
        <v>10</v>
      </c>
      <c r="B20" s="22" t="s">
        <v>54</v>
      </c>
      <c r="C20" s="16">
        <v>53</v>
      </c>
      <c r="D20" s="16">
        <v>2</v>
      </c>
      <c r="E20" s="16">
        <v>55</v>
      </c>
      <c r="F20" s="24" t="s">
        <v>30</v>
      </c>
    </row>
    <row r="21" spans="1:6" ht="13.5">
      <c r="A21" s="192"/>
      <c r="B21" s="22" t="s">
        <v>55</v>
      </c>
      <c r="C21" s="16">
        <v>45</v>
      </c>
      <c r="D21" s="16">
        <v>0</v>
      </c>
      <c r="E21" s="16">
        <v>45</v>
      </c>
      <c r="F21" s="24" t="s">
        <v>37</v>
      </c>
    </row>
    <row r="22" spans="1:6" ht="13.5">
      <c r="A22" s="192"/>
      <c r="B22" s="22" t="s">
        <v>56</v>
      </c>
      <c r="C22" s="16">
        <v>51</v>
      </c>
      <c r="D22" s="16">
        <v>0</v>
      </c>
      <c r="E22" s="16">
        <v>51</v>
      </c>
      <c r="F22" s="24" t="s">
        <v>30</v>
      </c>
    </row>
    <row r="23" spans="1:6" ht="13.5">
      <c r="A23" s="192"/>
      <c r="B23" s="22" t="s">
        <v>57</v>
      </c>
      <c r="C23" s="16">
        <v>62</v>
      </c>
      <c r="D23" s="16">
        <v>3</v>
      </c>
      <c r="E23" s="16">
        <v>65</v>
      </c>
      <c r="F23" s="24" t="s">
        <v>30</v>
      </c>
    </row>
    <row r="24" spans="1:6" ht="13.5">
      <c r="A24" s="193"/>
      <c r="B24" s="22" t="s">
        <v>58</v>
      </c>
      <c r="C24" s="16">
        <v>65</v>
      </c>
      <c r="D24" s="16">
        <v>1</v>
      </c>
      <c r="E24" s="16">
        <v>66</v>
      </c>
      <c r="F24" s="24" t="s">
        <v>30</v>
      </c>
    </row>
    <row r="25" spans="1:6" ht="13.5">
      <c r="A25" s="191">
        <v>11</v>
      </c>
      <c r="B25" s="22" t="s">
        <v>59</v>
      </c>
      <c r="C25" s="16">
        <v>61</v>
      </c>
      <c r="D25" s="16">
        <v>0</v>
      </c>
      <c r="E25" s="16">
        <v>61</v>
      </c>
      <c r="F25" s="26" t="s">
        <v>30</v>
      </c>
    </row>
    <row r="26" spans="1:6" ht="13.5">
      <c r="A26" s="192"/>
      <c r="B26" s="22" t="s">
        <v>60</v>
      </c>
      <c r="C26" s="16">
        <v>63</v>
      </c>
      <c r="D26" s="16">
        <v>0</v>
      </c>
      <c r="E26" s="16">
        <v>63</v>
      </c>
      <c r="F26" s="26" t="s">
        <v>30</v>
      </c>
    </row>
    <row r="27" spans="1:6" ht="13.5">
      <c r="A27" s="192"/>
      <c r="B27" s="22" t="s">
        <v>61</v>
      </c>
      <c r="C27" s="16">
        <v>56</v>
      </c>
      <c r="D27" s="16">
        <v>0</v>
      </c>
      <c r="E27" s="16">
        <v>56</v>
      </c>
      <c r="F27" s="26" t="s">
        <v>30</v>
      </c>
    </row>
    <row r="28" spans="1:6" ht="13.5">
      <c r="A28" s="193"/>
      <c r="B28" s="22" t="s">
        <v>62</v>
      </c>
      <c r="C28" s="16">
        <v>55</v>
      </c>
      <c r="D28" s="16">
        <v>0</v>
      </c>
      <c r="E28" s="16">
        <v>55</v>
      </c>
      <c r="F28" s="26" t="s">
        <v>30</v>
      </c>
    </row>
    <row r="29" spans="1:6" ht="13.5">
      <c r="A29" s="191">
        <v>12</v>
      </c>
      <c r="B29" s="22" t="s">
        <v>63</v>
      </c>
      <c r="C29" s="16">
        <v>52</v>
      </c>
      <c r="D29" s="16">
        <v>0</v>
      </c>
      <c r="E29" s="16">
        <v>52</v>
      </c>
      <c r="F29" s="27" t="s">
        <v>30</v>
      </c>
    </row>
    <row r="30" spans="1:6" ht="13.5">
      <c r="A30" s="192"/>
      <c r="B30" s="22" t="s">
        <v>64</v>
      </c>
      <c r="C30" s="16">
        <v>62</v>
      </c>
      <c r="D30" s="16">
        <v>2</v>
      </c>
      <c r="E30" s="16">
        <v>64</v>
      </c>
      <c r="F30" s="27" t="s">
        <v>30</v>
      </c>
    </row>
    <row r="31" spans="1:6" ht="13.5">
      <c r="A31" s="192"/>
      <c r="B31" s="22" t="s">
        <v>65</v>
      </c>
      <c r="C31" s="16">
        <v>52</v>
      </c>
      <c r="D31" s="16">
        <v>1</v>
      </c>
      <c r="E31" s="16">
        <v>53</v>
      </c>
      <c r="F31" s="27" t="s">
        <v>30</v>
      </c>
    </row>
    <row r="32" spans="1:6" ht="13.5">
      <c r="A32" s="193"/>
      <c r="B32" s="22" t="s">
        <v>66</v>
      </c>
      <c r="C32" s="16">
        <v>42</v>
      </c>
      <c r="D32" s="16">
        <v>0</v>
      </c>
      <c r="E32" s="16">
        <v>42</v>
      </c>
      <c r="F32" s="27" t="s">
        <v>30</v>
      </c>
    </row>
    <row r="33" ht="13.5">
      <c r="E33">
        <f>SUM(E4:E32)</f>
        <v>1374</v>
      </c>
    </row>
  </sheetData>
  <sheetProtection/>
  <mergeCells count="7">
    <mergeCell ref="A29:A32"/>
    <mergeCell ref="A1:F1"/>
    <mergeCell ref="A4:A10"/>
    <mergeCell ref="A11:A14"/>
    <mergeCell ref="A15:A19"/>
    <mergeCell ref="A20:A24"/>
    <mergeCell ref="A25:A28"/>
  </mergeCells>
  <printOptions/>
  <pageMargins left="0.7" right="0.7" top="0.75" bottom="0.75" header="0.3" footer="0.3"/>
  <pageSetup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24" sqref="F24"/>
    </sheetView>
  </sheetViews>
  <sheetFormatPr defaultColWidth="9.140625" defaultRowHeight="15"/>
  <sheetData>
    <row r="1" spans="1:6" ht="14.25">
      <c r="A1" s="190" t="s">
        <v>343</v>
      </c>
      <c r="B1" s="200"/>
      <c r="C1" s="200"/>
      <c r="D1" s="200"/>
      <c r="E1" s="200"/>
      <c r="F1" s="200"/>
    </row>
    <row r="2" spans="1:6" ht="13.5">
      <c r="A2" s="14" t="s">
        <v>267</v>
      </c>
      <c r="B2" s="14" t="s">
        <v>268</v>
      </c>
      <c r="C2" s="14" t="s">
        <v>269</v>
      </c>
      <c r="D2" s="14" t="s">
        <v>270</v>
      </c>
      <c r="E2" s="14" t="s">
        <v>271</v>
      </c>
      <c r="F2" s="14" t="s">
        <v>272</v>
      </c>
    </row>
    <row r="3" spans="1:6" ht="13.5">
      <c r="A3" s="191">
        <v>7</v>
      </c>
      <c r="B3" s="22" t="s">
        <v>278</v>
      </c>
      <c r="C3" s="82">
        <v>41</v>
      </c>
      <c r="D3" s="82">
        <v>1</v>
      </c>
      <c r="E3" s="82">
        <f aca="true" t="shared" si="0" ref="E3:E23">SUM(C3:D3)</f>
        <v>42</v>
      </c>
      <c r="F3" s="134" t="s">
        <v>277</v>
      </c>
    </row>
    <row r="4" spans="1:6" ht="13.5">
      <c r="A4" s="192"/>
      <c r="B4" s="22" t="s">
        <v>279</v>
      </c>
      <c r="C4" s="82">
        <v>61</v>
      </c>
      <c r="D4" s="82">
        <v>1</v>
      </c>
      <c r="E4" s="82">
        <f t="shared" si="0"/>
        <v>62</v>
      </c>
      <c r="F4" s="134" t="s">
        <v>277</v>
      </c>
    </row>
    <row r="5" spans="1:6" ht="13.5">
      <c r="A5" s="192"/>
      <c r="B5" s="22" t="s">
        <v>280</v>
      </c>
      <c r="C5" s="82">
        <v>44</v>
      </c>
      <c r="D5" s="82">
        <v>0</v>
      </c>
      <c r="E5" s="82">
        <f t="shared" si="0"/>
        <v>44</v>
      </c>
      <c r="F5" s="134" t="s">
        <v>277</v>
      </c>
    </row>
    <row r="6" spans="1:6" ht="13.5">
      <c r="A6" s="192"/>
      <c r="B6" s="22" t="s">
        <v>281</v>
      </c>
      <c r="C6" s="82">
        <v>42</v>
      </c>
      <c r="D6" s="82">
        <v>0</v>
      </c>
      <c r="E6" s="82">
        <f t="shared" si="0"/>
        <v>42</v>
      </c>
      <c r="F6" s="134" t="s">
        <v>277</v>
      </c>
    </row>
    <row r="7" spans="1:6" ht="13.5">
      <c r="A7" s="191">
        <v>8</v>
      </c>
      <c r="B7" s="22" t="s">
        <v>282</v>
      </c>
      <c r="C7" s="83">
        <v>26</v>
      </c>
      <c r="D7" s="83">
        <v>0</v>
      </c>
      <c r="E7" s="83">
        <f t="shared" si="0"/>
        <v>26</v>
      </c>
      <c r="F7" s="134" t="s">
        <v>309</v>
      </c>
    </row>
    <row r="8" spans="1:6" ht="13.5">
      <c r="A8" s="192"/>
      <c r="B8" s="22" t="s">
        <v>283</v>
      </c>
      <c r="C8" s="83">
        <v>56</v>
      </c>
      <c r="D8" s="83">
        <v>1</v>
      </c>
      <c r="E8" s="83">
        <f t="shared" si="0"/>
        <v>57</v>
      </c>
      <c r="F8" s="134" t="s">
        <v>277</v>
      </c>
    </row>
    <row r="9" spans="1:6" ht="13.5">
      <c r="A9" s="192"/>
      <c r="B9" s="22" t="s">
        <v>284</v>
      </c>
      <c r="C9" s="83">
        <v>52</v>
      </c>
      <c r="D9" s="83">
        <v>1</v>
      </c>
      <c r="E9" s="83">
        <f t="shared" si="0"/>
        <v>53</v>
      </c>
      <c r="F9" s="134" t="s">
        <v>277</v>
      </c>
    </row>
    <row r="10" spans="1:6" ht="13.5">
      <c r="A10" s="193"/>
      <c r="B10" s="22" t="s">
        <v>296</v>
      </c>
      <c r="C10" s="83">
        <v>41</v>
      </c>
      <c r="D10" s="83">
        <v>0</v>
      </c>
      <c r="E10" s="83">
        <f t="shared" si="0"/>
        <v>41</v>
      </c>
      <c r="F10" s="134" t="s">
        <v>277</v>
      </c>
    </row>
    <row r="11" spans="1:6" ht="13.5">
      <c r="A11" s="191">
        <v>9</v>
      </c>
      <c r="B11" s="22" t="s">
        <v>297</v>
      </c>
      <c r="C11" s="16">
        <v>41</v>
      </c>
      <c r="D11" s="16">
        <v>0</v>
      </c>
      <c r="E11" s="83">
        <f t="shared" si="0"/>
        <v>41</v>
      </c>
      <c r="F11" s="135" t="s">
        <v>277</v>
      </c>
    </row>
    <row r="12" spans="1:6" ht="13.5">
      <c r="A12" s="192"/>
      <c r="B12" s="22" t="s">
        <v>298</v>
      </c>
      <c r="C12" s="16">
        <v>55</v>
      </c>
      <c r="D12" s="16">
        <v>0</v>
      </c>
      <c r="E12" s="83">
        <f t="shared" si="0"/>
        <v>55</v>
      </c>
      <c r="F12" s="135" t="s">
        <v>277</v>
      </c>
    </row>
    <row r="13" spans="1:6" ht="13.5">
      <c r="A13" s="193"/>
      <c r="B13" s="22" t="s">
        <v>312</v>
      </c>
      <c r="C13" s="16">
        <v>51</v>
      </c>
      <c r="D13" s="16">
        <v>1</v>
      </c>
      <c r="E13" s="83">
        <f t="shared" si="0"/>
        <v>52</v>
      </c>
      <c r="F13" s="135" t="s">
        <v>277</v>
      </c>
    </row>
    <row r="14" spans="1:6" ht="13.5">
      <c r="A14" s="191">
        <v>10</v>
      </c>
      <c r="B14" s="22" t="s">
        <v>290</v>
      </c>
      <c r="C14" s="16">
        <v>52</v>
      </c>
      <c r="D14" s="16">
        <v>1</v>
      </c>
      <c r="E14" s="83">
        <f t="shared" si="0"/>
        <v>53</v>
      </c>
      <c r="F14" s="135" t="s">
        <v>277</v>
      </c>
    </row>
    <row r="15" spans="1:6" ht="13.5">
      <c r="A15" s="192"/>
      <c r="B15" s="22" t="s">
        <v>291</v>
      </c>
      <c r="C15" s="16">
        <v>59</v>
      </c>
      <c r="D15" s="16">
        <v>0</v>
      </c>
      <c r="E15" s="83">
        <f t="shared" si="0"/>
        <v>59</v>
      </c>
      <c r="F15" s="135" t="s">
        <v>277</v>
      </c>
    </row>
    <row r="16" spans="1:6" ht="13.5">
      <c r="A16" s="192"/>
      <c r="B16" s="22" t="s">
        <v>292</v>
      </c>
      <c r="C16" s="16">
        <v>37</v>
      </c>
      <c r="D16" s="16">
        <v>0</v>
      </c>
      <c r="E16" s="83">
        <f t="shared" si="0"/>
        <v>37</v>
      </c>
      <c r="F16" s="135" t="s">
        <v>277</v>
      </c>
    </row>
    <row r="17" spans="1:6" ht="13.5">
      <c r="A17" s="193"/>
      <c r="B17" s="22" t="s">
        <v>293</v>
      </c>
      <c r="C17" s="16">
        <v>61</v>
      </c>
      <c r="D17" s="16">
        <v>0</v>
      </c>
      <c r="E17" s="83">
        <f t="shared" si="0"/>
        <v>61</v>
      </c>
      <c r="F17" s="135" t="s">
        <v>277</v>
      </c>
    </row>
    <row r="18" spans="1:6" ht="13.5">
      <c r="A18" s="191">
        <v>11</v>
      </c>
      <c r="B18" s="22" t="s">
        <v>310</v>
      </c>
      <c r="C18" s="16">
        <v>41</v>
      </c>
      <c r="D18" s="16">
        <v>0</v>
      </c>
      <c r="E18" s="83">
        <f t="shared" si="0"/>
        <v>41</v>
      </c>
      <c r="F18" s="136" t="s">
        <v>309</v>
      </c>
    </row>
    <row r="19" spans="1:6" ht="13.5">
      <c r="A19" s="192"/>
      <c r="B19" s="22" t="s">
        <v>273</v>
      </c>
      <c r="C19" s="16">
        <v>43</v>
      </c>
      <c r="D19" s="16">
        <v>0</v>
      </c>
      <c r="E19" s="83">
        <f t="shared" si="0"/>
        <v>43</v>
      </c>
      <c r="F19" s="136" t="s">
        <v>309</v>
      </c>
    </row>
    <row r="20" spans="1:6" ht="13.5">
      <c r="A20" s="192"/>
      <c r="B20" s="22" t="s">
        <v>274</v>
      </c>
      <c r="C20" s="16">
        <v>41</v>
      </c>
      <c r="D20" s="16">
        <v>0</v>
      </c>
      <c r="E20" s="83">
        <f t="shared" si="0"/>
        <v>41</v>
      </c>
      <c r="F20" s="136" t="s">
        <v>309</v>
      </c>
    </row>
    <row r="21" spans="1:6" ht="13.5">
      <c r="A21" s="193"/>
      <c r="B21" s="22" t="s">
        <v>276</v>
      </c>
      <c r="C21" s="16">
        <v>38</v>
      </c>
      <c r="D21" s="16">
        <v>0</v>
      </c>
      <c r="E21" s="83">
        <f t="shared" si="0"/>
        <v>38</v>
      </c>
      <c r="F21" s="136" t="s">
        <v>309</v>
      </c>
    </row>
    <row r="22" spans="1:6" ht="13.5">
      <c r="A22" s="191">
        <v>12</v>
      </c>
      <c r="B22" s="22" t="s">
        <v>297</v>
      </c>
      <c r="C22" s="16">
        <v>61</v>
      </c>
      <c r="D22" s="16">
        <v>2</v>
      </c>
      <c r="E22" s="83">
        <f t="shared" si="0"/>
        <v>63</v>
      </c>
      <c r="F22" s="137" t="s">
        <v>309</v>
      </c>
    </row>
    <row r="23" spans="1:6" ht="13.5">
      <c r="A23" s="193"/>
      <c r="B23" s="22" t="s">
        <v>298</v>
      </c>
      <c r="C23" s="16">
        <v>52</v>
      </c>
      <c r="D23" s="16">
        <v>0</v>
      </c>
      <c r="E23" s="83">
        <f t="shared" si="0"/>
        <v>52</v>
      </c>
      <c r="F23" s="137" t="s">
        <v>309</v>
      </c>
    </row>
    <row r="24" ht="13.5">
      <c r="E24" s="91">
        <f>SUM(E3:E23)</f>
        <v>1003</v>
      </c>
    </row>
  </sheetData>
  <sheetProtection/>
  <mergeCells count="7">
    <mergeCell ref="A22:A23"/>
    <mergeCell ref="A1:F1"/>
    <mergeCell ref="A3:A6"/>
    <mergeCell ref="A7:A10"/>
    <mergeCell ref="A11:A13"/>
    <mergeCell ref="A14:A17"/>
    <mergeCell ref="A18:A21"/>
  </mergeCells>
  <printOptions/>
  <pageMargins left="0.7" right="0.7" top="0.75" bottom="0.75" header="0.3" footer="0.3"/>
  <pageSetup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1" sqref="A1:F13"/>
    </sheetView>
  </sheetViews>
  <sheetFormatPr defaultColWidth="9.140625" defaultRowHeight="15"/>
  <cols>
    <col min="3" max="5" width="10.57421875" style="0" customWidth="1"/>
  </cols>
  <sheetData>
    <row r="1" spans="1:6" ht="14.25">
      <c r="A1" s="190" t="s">
        <v>344</v>
      </c>
      <c r="B1" s="200"/>
      <c r="C1" s="200"/>
      <c r="D1" s="200"/>
      <c r="E1" s="200"/>
      <c r="F1" s="200"/>
    </row>
    <row r="2" spans="1:6" ht="13.5">
      <c r="A2" s="14" t="s">
        <v>267</v>
      </c>
      <c r="B2" s="14" t="s">
        <v>268</v>
      </c>
      <c r="C2" s="14" t="s">
        <v>269</v>
      </c>
      <c r="D2" s="14" t="s">
        <v>270</v>
      </c>
      <c r="E2" s="14" t="s">
        <v>271</v>
      </c>
      <c r="F2" s="14" t="s">
        <v>272</v>
      </c>
    </row>
    <row r="3" spans="1:6" ht="13.5">
      <c r="A3" s="191">
        <v>1</v>
      </c>
      <c r="B3" s="22" t="s">
        <v>299</v>
      </c>
      <c r="C3" s="82">
        <v>41</v>
      </c>
      <c r="D3" s="82">
        <v>0</v>
      </c>
      <c r="E3" s="82">
        <f aca="true" t="shared" si="0" ref="E3:E25">SUM(C3:D3)</f>
        <v>41</v>
      </c>
      <c r="F3" s="138" t="s">
        <v>309</v>
      </c>
    </row>
    <row r="4" spans="1:6" ht="13.5">
      <c r="A4" s="192"/>
      <c r="B4" s="22" t="s">
        <v>301</v>
      </c>
      <c r="C4" s="82">
        <v>32</v>
      </c>
      <c r="D4" s="82">
        <v>0</v>
      </c>
      <c r="E4" s="82">
        <f t="shared" si="0"/>
        <v>32</v>
      </c>
      <c r="F4" s="138" t="s">
        <v>309</v>
      </c>
    </row>
    <row r="5" spans="1:6" ht="13.5">
      <c r="A5" s="192"/>
      <c r="B5" s="22" t="s">
        <v>302</v>
      </c>
      <c r="C5" s="82">
        <v>31</v>
      </c>
      <c r="D5" s="82">
        <v>0</v>
      </c>
      <c r="E5" s="82">
        <f t="shared" si="0"/>
        <v>31</v>
      </c>
      <c r="F5" s="138" t="s">
        <v>309</v>
      </c>
    </row>
    <row r="6" spans="1:6" ht="13.5">
      <c r="A6" s="191">
        <v>2</v>
      </c>
      <c r="B6" s="22" t="s">
        <v>307</v>
      </c>
      <c r="C6" s="83">
        <v>51</v>
      </c>
      <c r="D6" s="83">
        <v>2</v>
      </c>
      <c r="E6" s="83">
        <f t="shared" si="0"/>
        <v>53</v>
      </c>
      <c r="F6" s="138" t="s">
        <v>309</v>
      </c>
    </row>
    <row r="7" spans="1:6" ht="13.5">
      <c r="A7" s="192"/>
      <c r="B7" s="22" t="s">
        <v>286</v>
      </c>
      <c r="C7" s="83">
        <v>46</v>
      </c>
      <c r="D7" s="83">
        <v>0</v>
      </c>
      <c r="E7" s="83">
        <f t="shared" si="0"/>
        <v>46</v>
      </c>
      <c r="F7" s="138" t="s">
        <v>309</v>
      </c>
    </row>
    <row r="8" spans="1:6" ht="13.5">
      <c r="A8" s="192"/>
      <c r="B8" s="22" t="s">
        <v>287</v>
      </c>
      <c r="C8" s="83">
        <v>52</v>
      </c>
      <c r="D8" s="83">
        <v>0</v>
      </c>
      <c r="E8" s="83">
        <f t="shared" si="0"/>
        <v>52</v>
      </c>
      <c r="F8" s="138" t="s">
        <v>309</v>
      </c>
    </row>
    <row r="9" spans="1:6" ht="13.5">
      <c r="A9" s="193"/>
      <c r="B9" s="22" t="s">
        <v>288</v>
      </c>
      <c r="C9" s="83">
        <v>23</v>
      </c>
      <c r="D9" s="83">
        <v>2</v>
      </c>
      <c r="E9" s="83">
        <f t="shared" si="0"/>
        <v>25</v>
      </c>
      <c r="F9" s="138" t="s">
        <v>309</v>
      </c>
    </row>
    <row r="10" spans="1:6" ht="13.5">
      <c r="A10" s="191">
        <v>3</v>
      </c>
      <c r="B10" s="22" t="s">
        <v>307</v>
      </c>
      <c r="C10" s="16">
        <v>22</v>
      </c>
      <c r="D10" s="16">
        <v>0</v>
      </c>
      <c r="E10" s="83">
        <f t="shared" si="0"/>
        <v>22</v>
      </c>
      <c r="F10" s="139" t="s">
        <v>309</v>
      </c>
    </row>
    <row r="11" spans="1:6" ht="13.5">
      <c r="A11" s="192"/>
      <c r="B11" s="22" t="s">
        <v>286</v>
      </c>
      <c r="C11" s="16">
        <v>44</v>
      </c>
      <c r="D11" s="16">
        <v>0</v>
      </c>
      <c r="E11" s="83">
        <f t="shared" si="0"/>
        <v>44</v>
      </c>
      <c r="F11" s="139" t="s">
        <v>309</v>
      </c>
    </row>
    <row r="12" spans="1:6" ht="13.5">
      <c r="A12" s="192"/>
      <c r="B12" s="22" t="s">
        <v>287</v>
      </c>
      <c r="C12" s="16">
        <v>50</v>
      </c>
      <c r="D12" s="16">
        <v>1</v>
      </c>
      <c r="E12" s="83">
        <f t="shared" si="0"/>
        <v>51</v>
      </c>
      <c r="F12" s="139" t="s">
        <v>309</v>
      </c>
    </row>
    <row r="13" spans="1:6" ht="13.5">
      <c r="A13" s="193"/>
      <c r="B13" s="22" t="s">
        <v>288</v>
      </c>
      <c r="C13" s="16">
        <v>43</v>
      </c>
      <c r="D13" s="16">
        <v>2</v>
      </c>
      <c r="E13" s="83">
        <f t="shared" si="0"/>
        <v>45</v>
      </c>
      <c r="F13" s="139" t="s">
        <v>309</v>
      </c>
    </row>
    <row r="14" spans="1:6" ht="13.5">
      <c r="A14" s="191">
        <v>4</v>
      </c>
      <c r="B14" s="22" t="s">
        <v>290</v>
      </c>
      <c r="C14" s="16">
        <v>41</v>
      </c>
      <c r="D14" s="16">
        <v>0</v>
      </c>
      <c r="E14" s="83">
        <f t="shared" si="0"/>
        <v>41</v>
      </c>
      <c r="F14" s="140" t="s">
        <v>309</v>
      </c>
    </row>
    <row r="15" spans="1:6" ht="13.5">
      <c r="A15" s="192"/>
      <c r="B15" s="22" t="s">
        <v>291</v>
      </c>
      <c r="C15" s="16">
        <v>36</v>
      </c>
      <c r="D15" s="16">
        <v>0</v>
      </c>
      <c r="E15" s="83">
        <f t="shared" si="0"/>
        <v>36</v>
      </c>
      <c r="F15" s="140" t="s">
        <v>309</v>
      </c>
    </row>
    <row r="16" spans="1:6" ht="13.5">
      <c r="A16" s="192"/>
      <c r="B16" s="22" t="s">
        <v>292</v>
      </c>
      <c r="C16" s="16">
        <v>40</v>
      </c>
      <c r="D16" s="16">
        <v>0</v>
      </c>
      <c r="E16" s="83">
        <f t="shared" si="0"/>
        <v>40</v>
      </c>
      <c r="F16" s="140" t="s">
        <v>309</v>
      </c>
    </row>
    <row r="17" spans="1:6" ht="13.5">
      <c r="A17" s="193"/>
      <c r="B17" s="22" t="s">
        <v>293</v>
      </c>
      <c r="C17" s="16">
        <v>34</v>
      </c>
      <c r="D17" s="16">
        <v>0</v>
      </c>
      <c r="E17" s="83">
        <f t="shared" si="0"/>
        <v>34</v>
      </c>
      <c r="F17" s="140" t="s">
        <v>309</v>
      </c>
    </row>
    <row r="18" spans="1:6" ht="13.5">
      <c r="A18" s="191">
        <v>5</v>
      </c>
      <c r="B18" s="42" t="s">
        <v>282</v>
      </c>
      <c r="C18" s="43">
        <v>24</v>
      </c>
      <c r="D18" s="43">
        <v>0</v>
      </c>
      <c r="E18" s="106">
        <f t="shared" si="0"/>
        <v>24</v>
      </c>
      <c r="F18" s="44" t="s">
        <v>309</v>
      </c>
    </row>
    <row r="19" spans="1:6" ht="13.5">
      <c r="A19" s="192"/>
      <c r="B19" s="22" t="s">
        <v>284</v>
      </c>
      <c r="C19" s="16">
        <v>46</v>
      </c>
      <c r="D19" s="16">
        <v>3</v>
      </c>
      <c r="E19" s="83">
        <f t="shared" si="0"/>
        <v>49</v>
      </c>
      <c r="F19" s="140" t="s">
        <v>309</v>
      </c>
    </row>
    <row r="20" spans="1:6" ht="13.5">
      <c r="A20" s="192"/>
      <c r="B20" s="22" t="s">
        <v>285</v>
      </c>
      <c r="C20" s="16">
        <v>40</v>
      </c>
      <c r="D20" s="16">
        <v>1</v>
      </c>
      <c r="E20" s="83">
        <f t="shared" si="0"/>
        <v>41</v>
      </c>
      <c r="F20" s="140" t="s">
        <v>309</v>
      </c>
    </row>
    <row r="21" spans="1:6" ht="13.5">
      <c r="A21" s="193"/>
      <c r="B21" s="22" t="s">
        <v>296</v>
      </c>
      <c r="C21" s="16">
        <v>41</v>
      </c>
      <c r="D21" s="16">
        <v>2</v>
      </c>
      <c r="E21" s="83">
        <f t="shared" si="0"/>
        <v>43</v>
      </c>
      <c r="F21" s="140" t="s">
        <v>309</v>
      </c>
    </row>
    <row r="22" spans="1:6" ht="13.5">
      <c r="A22" s="191">
        <v>6</v>
      </c>
      <c r="B22" s="22" t="s">
        <v>311</v>
      </c>
      <c r="C22" s="16">
        <v>51</v>
      </c>
      <c r="D22" s="16">
        <v>0</v>
      </c>
      <c r="E22" s="83">
        <f t="shared" si="0"/>
        <v>51</v>
      </c>
      <c r="F22" s="141" t="s">
        <v>345</v>
      </c>
    </row>
    <row r="23" spans="1:6" ht="13.5">
      <c r="A23" s="192"/>
      <c r="B23" s="22" t="s">
        <v>297</v>
      </c>
      <c r="C23" s="16">
        <v>56</v>
      </c>
      <c r="D23" s="16">
        <v>0</v>
      </c>
      <c r="E23" s="83">
        <f t="shared" si="0"/>
        <v>56</v>
      </c>
      <c r="F23" s="141" t="s">
        <v>345</v>
      </c>
    </row>
    <row r="24" spans="1:6" ht="13.5">
      <c r="A24" s="192"/>
      <c r="B24" s="22" t="s">
        <v>298</v>
      </c>
      <c r="C24" s="16">
        <v>48</v>
      </c>
      <c r="D24" s="16">
        <v>2</v>
      </c>
      <c r="E24" s="83">
        <f t="shared" si="0"/>
        <v>50</v>
      </c>
      <c r="F24" s="141" t="s">
        <v>345</v>
      </c>
    </row>
    <row r="25" spans="1:6" ht="13.5">
      <c r="A25" s="193"/>
      <c r="B25" s="22" t="s">
        <v>312</v>
      </c>
      <c r="C25" s="16">
        <v>42</v>
      </c>
      <c r="D25" s="16">
        <v>0</v>
      </c>
      <c r="E25" s="83">
        <f t="shared" si="0"/>
        <v>42</v>
      </c>
      <c r="F25" s="141" t="s">
        <v>345</v>
      </c>
    </row>
    <row r="26" ht="13.5">
      <c r="E26" s="91">
        <f>SUM(E3:E25)</f>
        <v>949</v>
      </c>
    </row>
  </sheetData>
  <sheetProtection/>
  <mergeCells count="7">
    <mergeCell ref="A22:A25"/>
    <mergeCell ref="A1:F1"/>
    <mergeCell ref="A3:A5"/>
    <mergeCell ref="A6:A9"/>
    <mergeCell ref="A10:A13"/>
    <mergeCell ref="A14:A17"/>
    <mergeCell ref="A18:A21"/>
  </mergeCells>
  <printOptions/>
  <pageMargins left="0.7" right="0.7" top="0.75" bottom="0.75" header="0.3" footer="0.3"/>
  <pageSetup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" sqref="A1:F1"/>
    </sheetView>
  </sheetViews>
  <sheetFormatPr defaultColWidth="9.140625" defaultRowHeight="15"/>
  <cols>
    <col min="3" max="5" width="10.57421875" style="0" customWidth="1"/>
  </cols>
  <sheetData>
    <row r="1" spans="1:6" ht="14.25">
      <c r="A1" s="190" t="s">
        <v>347</v>
      </c>
      <c r="B1" s="200"/>
      <c r="C1" s="200"/>
      <c r="D1" s="200"/>
      <c r="E1" s="200"/>
      <c r="F1" s="200"/>
    </row>
    <row r="2" spans="1:6" ht="13.5">
      <c r="A2" s="14" t="s">
        <v>267</v>
      </c>
      <c r="B2" s="14" t="s">
        <v>268</v>
      </c>
      <c r="C2" s="14" t="s">
        <v>269</v>
      </c>
      <c r="D2" s="14" t="s">
        <v>270</v>
      </c>
      <c r="E2" s="14" t="s">
        <v>271</v>
      </c>
      <c r="F2" s="14" t="s">
        <v>272</v>
      </c>
    </row>
    <row r="3" spans="1:6" ht="13.5">
      <c r="A3" s="191">
        <v>7</v>
      </c>
      <c r="B3" s="22" t="s">
        <v>290</v>
      </c>
      <c r="C3" s="82">
        <v>58</v>
      </c>
      <c r="D3" s="82">
        <v>0</v>
      </c>
      <c r="E3" s="82">
        <f aca="true" t="shared" si="0" ref="E3:E26">SUM(C3:D3)</f>
        <v>58</v>
      </c>
      <c r="F3" s="142" t="s">
        <v>277</v>
      </c>
    </row>
    <row r="4" spans="1:6" ht="13.5">
      <c r="A4" s="192"/>
      <c r="B4" s="22" t="s">
        <v>291</v>
      </c>
      <c r="C4" s="82">
        <v>57</v>
      </c>
      <c r="D4" s="82">
        <v>0</v>
      </c>
      <c r="E4" s="82">
        <f t="shared" si="0"/>
        <v>57</v>
      </c>
      <c r="F4" s="142" t="s">
        <v>277</v>
      </c>
    </row>
    <row r="5" spans="1:6" ht="13.5">
      <c r="A5" s="192"/>
      <c r="B5" s="22" t="s">
        <v>292</v>
      </c>
      <c r="C5" s="82">
        <v>37</v>
      </c>
      <c r="D5" s="82">
        <v>2</v>
      </c>
      <c r="E5" s="82">
        <f t="shared" si="0"/>
        <v>39</v>
      </c>
      <c r="F5" s="142" t="s">
        <v>277</v>
      </c>
    </row>
    <row r="6" spans="1:6" ht="13.5">
      <c r="A6" s="192"/>
      <c r="B6" s="22" t="s">
        <v>293</v>
      </c>
      <c r="C6" s="82">
        <v>50</v>
      </c>
      <c r="D6" s="82">
        <v>0</v>
      </c>
      <c r="E6" s="82">
        <f t="shared" si="0"/>
        <v>50</v>
      </c>
      <c r="F6" s="142" t="s">
        <v>277</v>
      </c>
    </row>
    <row r="7" spans="1:6" ht="13.5">
      <c r="A7" s="191">
        <v>8</v>
      </c>
      <c r="B7" s="22" t="s">
        <v>310</v>
      </c>
      <c r="C7" s="83">
        <v>38</v>
      </c>
      <c r="D7" s="83">
        <v>0</v>
      </c>
      <c r="E7" s="82">
        <f t="shared" si="0"/>
        <v>38</v>
      </c>
      <c r="F7" s="142" t="s">
        <v>277</v>
      </c>
    </row>
    <row r="8" spans="1:6" ht="13.5">
      <c r="A8" s="192"/>
      <c r="B8" s="22" t="s">
        <v>273</v>
      </c>
      <c r="C8" s="83">
        <v>42</v>
      </c>
      <c r="D8" s="83">
        <v>1</v>
      </c>
      <c r="E8" s="82">
        <f t="shared" si="0"/>
        <v>43</v>
      </c>
      <c r="F8" s="142" t="s">
        <v>277</v>
      </c>
    </row>
    <row r="9" spans="1:6" ht="13.5">
      <c r="A9" s="192"/>
      <c r="B9" s="22" t="s">
        <v>274</v>
      </c>
      <c r="C9" s="83">
        <v>47</v>
      </c>
      <c r="D9" s="83">
        <v>1</v>
      </c>
      <c r="E9" s="82">
        <f t="shared" si="0"/>
        <v>48</v>
      </c>
      <c r="F9" s="142" t="s">
        <v>277</v>
      </c>
    </row>
    <row r="10" spans="1:6" ht="13.5">
      <c r="A10" s="192"/>
      <c r="B10" s="22" t="s">
        <v>275</v>
      </c>
      <c r="C10" s="83">
        <v>30</v>
      </c>
      <c r="D10" s="83">
        <v>2</v>
      </c>
      <c r="E10" s="82">
        <f t="shared" si="0"/>
        <v>32</v>
      </c>
      <c r="F10" s="142" t="s">
        <v>277</v>
      </c>
    </row>
    <row r="11" spans="1:6" ht="13.5">
      <c r="A11" s="193"/>
      <c r="B11" s="22" t="s">
        <v>276</v>
      </c>
      <c r="C11" s="83">
        <v>28</v>
      </c>
      <c r="D11" s="83">
        <v>2</v>
      </c>
      <c r="E11" s="82">
        <f t="shared" si="0"/>
        <v>30</v>
      </c>
      <c r="F11" s="142" t="s">
        <v>277</v>
      </c>
    </row>
    <row r="12" spans="1:6" ht="13.5">
      <c r="A12" s="208">
        <v>9</v>
      </c>
      <c r="B12" s="22" t="s">
        <v>279</v>
      </c>
      <c r="C12" s="16">
        <v>47</v>
      </c>
      <c r="D12" s="16">
        <v>1</v>
      </c>
      <c r="E12" s="82">
        <f t="shared" si="0"/>
        <v>48</v>
      </c>
      <c r="F12" s="143" t="s">
        <v>277</v>
      </c>
    </row>
    <row r="13" spans="1:6" ht="13.5">
      <c r="A13" s="209"/>
      <c r="B13" s="22" t="s">
        <v>280</v>
      </c>
      <c r="C13" s="16">
        <v>32</v>
      </c>
      <c r="D13" s="16">
        <v>1</v>
      </c>
      <c r="E13" s="82">
        <f t="shared" si="0"/>
        <v>33</v>
      </c>
      <c r="F13" s="143" t="s">
        <v>277</v>
      </c>
    </row>
    <row r="14" spans="1:6" ht="13.5">
      <c r="A14" s="210"/>
      <c r="B14" s="22" t="s">
        <v>281</v>
      </c>
      <c r="C14" s="16">
        <v>44</v>
      </c>
      <c r="D14" s="16">
        <v>1</v>
      </c>
      <c r="E14" s="82">
        <f t="shared" si="0"/>
        <v>45</v>
      </c>
      <c r="F14" s="143" t="s">
        <v>277</v>
      </c>
    </row>
    <row r="15" spans="1:6" ht="13.5">
      <c r="A15" s="191">
        <v>10</v>
      </c>
      <c r="B15" s="22" t="s">
        <v>299</v>
      </c>
      <c r="C15" s="16">
        <v>51</v>
      </c>
      <c r="D15" s="16">
        <v>0</v>
      </c>
      <c r="E15" s="82">
        <f t="shared" si="0"/>
        <v>51</v>
      </c>
      <c r="F15" s="144" t="s">
        <v>277</v>
      </c>
    </row>
    <row r="16" spans="1:6" ht="13.5">
      <c r="A16" s="192"/>
      <c r="B16" s="22" t="s">
        <v>300</v>
      </c>
      <c r="C16" s="16">
        <v>42</v>
      </c>
      <c r="D16" s="16">
        <v>3</v>
      </c>
      <c r="E16" s="82">
        <f t="shared" si="0"/>
        <v>45</v>
      </c>
      <c r="F16" s="144" t="s">
        <v>277</v>
      </c>
    </row>
    <row r="17" spans="1:6" ht="13.5">
      <c r="A17" s="192"/>
      <c r="B17" s="22" t="s">
        <v>301</v>
      </c>
      <c r="C17" s="16">
        <v>43</v>
      </c>
      <c r="D17" s="16">
        <v>0</v>
      </c>
      <c r="E17" s="82">
        <f t="shared" si="0"/>
        <v>43</v>
      </c>
      <c r="F17" s="144" t="s">
        <v>277</v>
      </c>
    </row>
    <row r="18" spans="1:6" ht="13.5">
      <c r="A18" s="193"/>
      <c r="B18" s="22" t="s">
        <v>302</v>
      </c>
      <c r="C18" s="16">
        <v>61</v>
      </c>
      <c r="D18" s="16">
        <v>1</v>
      </c>
      <c r="E18" s="82">
        <f t="shared" si="0"/>
        <v>62</v>
      </c>
      <c r="F18" s="144" t="s">
        <v>277</v>
      </c>
    </row>
    <row r="19" spans="1:6" ht="13.5">
      <c r="A19" s="191">
        <v>11</v>
      </c>
      <c r="B19" s="22" t="s">
        <v>307</v>
      </c>
      <c r="C19" s="16">
        <v>42</v>
      </c>
      <c r="D19" s="16">
        <v>0</v>
      </c>
      <c r="E19" s="82">
        <f t="shared" si="0"/>
        <v>42</v>
      </c>
      <c r="F19" s="145" t="s">
        <v>277</v>
      </c>
    </row>
    <row r="20" spans="1:6" ht="13.5">
      <c r="A20" s="192"/>
      <c r="B20" s="22" t="s">
        <v>286</v>
      </c>
      <c r="C20" s="16">
        <v>30</v>
      </c>
      <c r="D20" s="16">
        <v>0</v>
      </c>
      <c r="E20" s="82">
        <f t="shared" si="0"/>
        <v>30</v>
      </c>
      <c r="F20" s="145" t="s">
        <v>277</v>
      </c>
    </row>
    <row r="21" spans="1:6" ht="13.5">
      <c r="A21" s="192"/>
      <c r="B21" s="22" t="s">
        <v>287</v>
      </c>
      <c r="C21" s="16">
        <v>36</v>
      </c>
      <c r="D21" s="16">
        <v>0</v>
      </c>
      <c r="E21" s="82">
        <f t="shared" si="0"/>
        <v>36</v>
      </c>
      <c r="F21" s="145" t="s">
        <v>277</v>
      </c>
    </row>
    <row r="22" spans="1:6" ht="13.5">
      <c r="A22" s="192"/>
      <c r="B22" s="22" t="s">
        <v>288</v>
      </c>
      <c r="C22" s="16">
        <v>42</v>
      </c>
      <c r="D22" s="16">
        <v>2</v>
      </c>
      <c r="E22" s="82">
        <f t="shared" si="0"/>
        <v>44</v>
      </c>
      <c r="F22" s="145" t="s">
        <v>277</v>
      </c>
    </row>
    <row r="23" spans="1:6" ht="13.5">
      <c r="A23" s="193"/>
      <c r="B23" s="22" t="s">
        <v>289</v>
      </c>
      <c r="C23" s="16">
        <v>46</v>
      </c>
      <c r="D23" s="16">
        <v>0</v>
      </c>
      <c r="E23" s="82">
        <f t="shared" si="0"/>
        <v>46</v>
      </c>
      <c r="F23" s="145" t="s">
        <v>277</v>
      </c>
    </row>
    <row r="24" spans="1:6" ht="13.5">
      <c r="A24" s="191">
        <v>12</v>
      </c>
      <c r="B24" s="22" t="s">
        <v>278</v>
      </c>
      <c r="C24" s="16">
        <v>42</v>
      </c>
      <c r="D24" s="16">
        <v>0</v>
      </c>
      <c r="E24" s="82">
        <f t="shared" si="0"/>
        <v>42</v>
      </c>
      <c r="F24" s="145" t="s">
        <v>277</v>
      </c>
    </row>
    <row r="25" spans="1:6" ht="13.5">
      <c r="A25" s="192"/>
      <c r="B25" s="22" t="s">
        <v>279</v>
      </c>
      <c r="C25" s="16">
        <v>62</v>
      </c>
      <c r="D25" s="16">
        <v>0</v>
      </c>
      <c r="E25" s="82">
        <f t="shared" si="0"/>
        <v>62</v>
      </c>
      <c r="F25" s="145" t="s">
        <v>277</v>
      </c>
    </row>
    <row r="26" spans="1:6" ht="13.5">
      <c r="A26" s="193"/>
      <c r="B26" s="22" t="s">
        <v>280</v>
      </c>
      <c r="C26" s="16">
        <v>41</v>
      </c>
      <c r="D26" s="16">
        <v>0</v>
      </c>
      <c r="E26" s="82">
        <f t="shared" si="0"/>
        <v>41</v>
      </c>
      <c r="F26" s="145" t="s">
        <v>277</v>
      </c>
    </row>
    <row r="27" ht="13.5">
      <c r="E27" s="90">
        <f>SUM(E3:E26)</f>
        <v>1065</v>
      </c>
    </row>
  </sheetData>
  <sheetProtection/>
  <mergeCells count="7">
    <mergeCell ref="A19:A23"/>
    <mergeCell ref="A24:A26"/>
    <mergeCell ref="A1:F1"/>
    <mergeCell ref="A3:A6"/>
    <mergeCell ref="A7:A11"/>
    <mergeCell ref="A12:A14"/>
    <mergeCell ref="A15:A18"/>
  </mergeCells>
  <printOptions/>
  <pageMargins left="0.7" right="0.7" top="0.75" bottom="0.75" header="0.3" footer="0.3"/>
  <pageSetup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:F12"/>
    </sheetView>
  </sheetViews>
  <sheetFormatPr defaultColWidth="9.140625" defaultRowHeight="15"/>
  <cols>
    <col min="3" max="5" width="10.57421875" style="0" customWidth="1"/>
  </cols>
  <sheetData>
    <row r="1" spans="1:6" ht="14.25">
      <c r="A1" s="190" t="s">
        <v>346</v>
      </c>
      <c r="B1" s="200"/>
      <c r="C1" s="200"/>
      <c r="D1" s="200"/>
      <c r="E1" s="200"/>
      <c r="F1" s="200"/>
    </row>
    <row r="2" spans="1:6" ht="13.5">
      <c r="A2" s="14" t="s">
        <v>267</v>
      </c>
      <c r="B2" s="14" t="s">
        <v>268</v>
      </c>
      <c r="C2" s="14" t="s">
        <v>269</v>
      </c>
      <c r="D2" s="14" t="s">
        <v>270</v>
      </c>
      <c r="E2" s="14" t="s">
        <v>271</v>
      </c>
      <c r="F2" s="14" t="s">
        <v>272</v>
      </c>
    </row>
    <row r="3" spans="1:6" ht="13.5">
      <c r="A3" s="191">
        <v>1</v>
      </c>
      <c r="B3" s="22" t="s">
        <v>283</v>
      </c>
      <c r="C3" s="82">
        <v>44</v>
      </c>
      <c r="D3" s="82">
        <v>0</v>
      </c>
      <c r="E3" s="82">
        <f aca="true" t="shared" si="0" ref="E3:E19">SUM(C3:D3)</f>
        <v>44</v>
      </c>
      <c r="F3" s="146" t="s">
        <v>277</v>
      </c>
    </row>
    <row r="4" spans="1:6" ht="13.5">
      <c r="A4" s="192"/>
      <c r="B4" s="22" t="s">
        <v>284</v>
      </c>
      <c r="C4" s="82">
        <v>49</v>
      </c>
      <c r="D4" s="82">
        <v>1</v>
      </c>
      <c r="E4" s="82">
        <f t="shared" si="0"/>
        <v>50</v>
      </c>
      <c r="F4" s="146" t="s">
        <v>277</v>
      </c>
    </row>
    <row r="5" spans="1:6" ht="13.5">
      <c r="A5" s="192"/>
      <c r="B5" s="22" t="s">
        <v>285</v>
      </c>
      <c r="C5" s="82">
        <v>38</v>
      </c>
      <c r="D5" s="82">
        <v>0</v>
      </c>
      <c r="E5" s="82">
        <f t="shared" si="0"/>
        <v>38</v>
      </c>
      <c r="F5" s="146" t="s">
        <v>277</v>
      </c>
    </row>
    <row r="6" spans="1:6" ht="13.5">
      <c r="A6" s="192"/>
      <c r="B6" s="22" t="s">
        <v>296</v>
      </c>
      <c r="C6" s="82">
        <v>48</v>
      </c>
      <c r="D6" s="82">
        <v>0</v>
      </c>
      <c r="E6" s="82">
        <f t="shared" si="0"/>
        <v>48</v>
      </c>
      <c r="F6" s="146" t="s">
        <v>277</v>
      </c>
    </row>
    <row r="7" spans="1:6" ht="13.5">
      <c r="A7" s="191">
        <v>2</v>
      </c>
      <c r="B7" s="22" t="s">
        <v>311</v>
      </c>
      <c r="C7" s="83">
        <v>38</v>
      </c>
      <c r="D7" s="83">
        <v>0</v>
      </c>
      <c r="E7" s="82">
        <f t="shared" si="0"/>
        <v>38</v>
      </c>
      <c r="F7" s="146" t="s">
        <v>277</v>
      </c>
    </row>
    <row r="8" spans="1:6" ht="13.5">
      <c r="A8" s="192"/>
      <c r="B8" s="22" t="s">
        <v>298</v>
      </c>
      <c r="C8" s="83">
        <v>39</v>
      </c>
      <c r="D8" s="83">
        <v>2</v>
      </c>
      <c r="E8" s="82">
        <f t="shared" si="0"/>
        <v>41</v>
      </c>
      <c r="F8" s="146" t="s">
        <v>277</v>
      </c>
    </row>
    <row r="9" spans="1:6" ht="13.5">
      <c r="A9" s="193"/>
      <c r="B9" s="22" t="s">
        <v>312</v>
      </c>
      <c r="C9" s="83">
        <v>34</v>
      </c>
      <c r="D9" s="83">
        <v>0</v>
      </c>
      <c r="E9" s="82">
        <f t="shared" si="0"/>
        <v>34</v>
      </c>
      <c r="F9" s="146" t="s">
        <v>277</v>
      </c>
    </row>
    <row r="10" spans="1:6" ht="13.5">
      <c r="A10" s="191">
        <v>3</v>
      </c>
      <c r="B10" s="22" t="s">
        <v>278</v>
      </c>
      <c r="C10" s="16">
        <v>54</v>
      </c>
      <c r="D10" s="16">
        <v>0</v>
      </c>
      <c r="E10" s="82">
        <f t="shared" si="0"/>
        <v>54</v>
      </c>
      <c r="F10" s="146" t="s">
        <v>277</v>
      </c>
    </row>
    <row r="11" spans="1:6" ht="13.5">
      <c r="A11" s="192"/>
      <c r="B11" s="22" t="s">
        <v>279</v>
      </c>
      <c r="C11" s="16">
        <v>55</v>
      </c>
      <c r="D11" s="16">
        <v>0</v>
      </c>
      <c r="E11" s="82">
        <f t="shared" si="0"/>
        <v>55</v>
      </c>
      <c r="F11" s="146" t="s">
        <v>277</v>
      </c>
    </row>
    <row r="12" spans="1:6" ht="13.5">
      <c r="A12" s="193"/>
      <c r="B12" s="22" t="s">
        <v>281</v>
      </c>
      <c r="C12" s="16">
        <v>57</v>
      </c>
      <c r="D12" s="16">
        <v>0</v>
      </c>
      <c r="E12" s="82">
        <f t="shared" si="0"/>
        <v>57</v>
      </c>
      <c r="F12" s="146" t="s">
        <v>277</v>
      </c>
    </row>
    <row r="13" spans="1:6" ht="13.5">
      <c r="A13" s="191">
        <v>4</v>
      </c>
      <c r="B13" s="22" t="s">
        <v>282</v>
      </c>
      <c r="C13" s="16">
        <v>41</v>
      </c>
      <c r="D13" s="16">
        <v>2</v>
      </c>
      <c r="E13" s="82">
        <f t="shared" si="0"/>
        <v>43</v>
      </c>
      <c r="F13" s="148" t="s">
        <v>277</v>
      </c>
    </row>
    <row r="14" spans="1:6" ht="13.5">
      <c r="A14" s="192"/>
      <c r="B14" s="22" t="s">
        <v>283</v>
      </c>
      <c r="C14" s="16">
        <v>38</v>
      </c>
      <c r="D14" s="16">
        <v>0</v>
      </c>
      <c r="E14" s="82">
        <f t="shared" si="0"/>
        <v>38</v>
      </c>
      <c r="F14" s="148" t="s">
        <v>277</v>
      </c>
    </row>
    <row r="15" spans="1:6" ht="13.5">
      <c r="A15" s="192"/>
      <c r="B15" s="149" t="s">
        <v>284</v>
      </c>
      <c r="C15" s="150">
        <v>25</v>
      </c>
      <c r="D15" s="150">
        <v>0</v>
      </c>
      <c r="E15" s="151">
        <f t="shared" si="0"/>
        <v>25</v>
      </c>
      <c r="F15" s="152" t="s">
        <v>277</v>
      </c>
    </row>
    <row r="16" spans="1:6" ht="13.5">
      <c r="A16" s="194">
        <v>6</v>
      </c>
      <c r="B16" s="155" t="s">
        <v>290</v>
      </c>
      <c r="C16" s="153">
        <v>52</v>
      </c>
      <c r="D16" s="153">
        <v>0</v>
      </c>
      <c r="E16" s="156">
        <f t="shared" si="0"/>
        <v>52</v>
      </c>
      <c r="F16" s="154" t="s">
        <v>277</v>
      </c>
    </row>
    <row r="17" spans="1:6" ht="13.5">
      <c r="A17" s="194"/>
      <c r="B17" s="155" t="s">
        <v>291</v>
      </c>
      <c r="C17" s="153">
        <v>45</v>
      </c>
      <c r="D17" s="153">
        <v>0</v>
      </c>
      <c r="E17" s="156">
        <f t="shared" si="0"/>
        <v>45</v>
      </c>
      <c r="F17" s="154" t="s">
        <v>277</v>
      </c>
    </row>
    <row r="18" spans="1:6" ht="13.5">
      <c r="A18" s="194"/>
      <c r="B18" s="155" t="s">
        <v>292</v>
      </c>
      <c r="C18" s="153">
        <v>36</v>
      </c>
      <c r="D18" s="153">
        <v>0</v>
      </c>
      <c r="E18" s="156">
        <f t="shared" si="0"/>
        <v>36</v>
      </c>
      <c r="F18" s="154" t="s">
        <v>277</v>
      </c>
    </row>
    <row r="19" spans="1:6" ht="13.5">
      <c r="A19" s="194"/>
      <c r="B19" s="155" t="s">
        <v>293</v>
      </c>
      <c r="C19" s="153">
        <v>39</v>
      </c>
      <c r="D19" s="153">
        <v>0</v>
      </c>
      <c r="E19" s="156">
        <f t="shared" si="0"/>
        <v>39</v>
      </c>
      <c r="F19" s="154" t="s">
        <v>277</v>
      </c>
    </row>
    <row r="20" ht="13.5">
      <c r="E20" s="90">
        <f>SUM(E3:E19)</f>
        <v>737</v>
      </c>
    </row>
    <row r="21" spans="1:6" ht="13.5">
      <c r="A21" s="211" t="s">
        <v>349</v>
      </c>
      <c r="B21" s="211"/>
      <c r="C21" s="211"/>
      <c r="D21" s="211"/>
      <c r="E21" s="211"/>
      <c r="F21" s="211"/>
    </row>
  </sheetData>
  <sheetProtection/>
  <mergeCells count="7">
    <mergeCell ref="A21:F21"/>
    <mergeCell ref="A10:A12"/>
    <mergeCell ref="A1:F1"/>
    <mergeCell ref="A3:A6"/>
    <mergeCell ref="A7:A9"/>
    <mergeCell ref="A13:A15"/>
    <mergeCell ref="A16:A19"/>
  </mergeCells>
  <printOptions/>
  <pageMargins left="0.7" right="0.7" top="0.75" bottom="0.75" header="0.3" footer="0.3"/>
  <pageSetup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C2" sqref="C2"/>
    </sheetView>
  </sheetViews>
  <sheetFormatPr defaultColWidth="9.140625" defaultRowHeight="15"/>
  <cols>
    <col min="3" max="5" width="10.57421875" style="0" customWidth="1"/>
  </cols>
  <sheetData>
    <row r="1" spans="1:6" ht="14.25">
      <c r="A1" s="190" t="s">
        <v>348</v>
      </c>
      <c r="B1" s="200"/>
      <c r="C1" s="200"/>
      <c r="D1" s="200"/>
      <c r="E1" s="200"/>
      <c r="F1" s="200"/>
    </row>
    <row r="2" spans="1:6" ht="13.5">
      <c r="A2" s="14" t="s">
        <v>267</v>
      </c>
      <c r="B2" s="14" t="s">
        <v>268</v>
      </c>
      <c r="C2" s="14" t="s">
        <v>269</v>
      </c>
      <c r="D2" s="14" t="s">
        <v>270</v>
      </c>
      <c r="E2" s="14" t="s">
        <v>271</v>
      </c>
      <c r="F2" s="14" t="s">
        <v>272</v>
      </c>
    </row>
    <row r="3" spans="1:6" ht="13.5">
      <c r="A3" s="191">
        <v>7</v>
      </c>
      <c r="B3" s="155" t="s">
        <v>282</v>
      </c>
      <c r="C3" s="156">
        <v>23</v>
      </c>
      <c r="D3" s="156">
        <v>1</v>
      </c>
      <c r="E3" s="156">
        <f aca="true" t="shared" si="0" ref="E3:E27">SUM(C3:D3)</f>
        <v>24</v>
      </c>
      <c r="F3" s="157" t="s">
        <v>277</v>
      </c>
    </row>
    <row r="4" spans="1:6" ht="13.5">
      <c r="A4" s="192"/>
      <c r="B4" s="155" t="s">
        <v>283</v>
      </c>
      <c r="C4" s="156">
        <v>30</v>
      </c>
      <c r="D4" s="156">
        <v>1</v>
      </c>
      <c r="E4" s="156">
        <f t="shared" si="0"/>
        <v>31</v>
      </c>
      <c r="F4" s="157" t="s">
        <v>277</v>
      </c>
    </row>
    <row r="5" spans="1:6" ht="13.5">
      <c r="A5" s="192"/>
      <c r="B5" s="155" t="s">
        <v>284</v>
      </c>
      <c r="C5" s="156">
        <v>42</v>
      </c>
      <c r="D5" s="156">
        <v>0</v>
      </c>
      <c r="E5" s="156">
        <f t="shared" si="0"/>
        <v>42</v>
      </c>
      <c r="F5" s="157" t="s">
        <v>277</v>
      </c>
    </row>
    <row r="6" spans="1:6" ht="13.5">
      <c r="A6" s="192"/>
      <c r="B6" s="158" t="s">
        <v>285</v>
      </c>
      <c r="C6" s="159">
        <v>42</v>
      </c>
      <c r="D6" s="159">
        <v>1</v>
      </c>
      <c r="E6" s="159">
        <f t="shared" si="0"/>
        <v>43</v>
      </c>
      <c r="F6" s="160" t="s">
        <v>277</v>
      </c>
    </row>
    <row r="7" spans="1:6" ht="13.5">
      <c r="A7" s="192"/>
      <c r="B7" s="155" t="s">
        <v>296</v>
      </c>
      <c r="C7" s="156">
        <v>39</v>
      </c>
      <c r="D7" s="156">
        <v>0</v>
      </c>
      <c r="E7" s="156">
        <f t="shared" si="0"/>
        <v>39</v>
      </c>
      <c r="F7" s="157" t="s">
        <v>277</v>
      </c>
    </row>
    <row r="8" spans="1:6" ht="13.5">
      <c r="A8" s="191">
        <v>8</v>
      </c>
      <c r="B8" s="155" t="s">
        <v>297</v>
      </c>
      <c r="C8" s="83">
        <v>22</v>
      </c>
      <c r="D8" s="83">
        <v>0</v>
      </c>
      <c r="E8" s="156">
        <f t="shared" si="0"/>
        <v>22</v>
      </c>
      <c r="F8" s="157" t="s">
        <v>277</v>
      </c>
    </row>
    <row r="9" spans="1:6" ht="13.5">
      <c r="A9" s="192"/>
      <c r="B9" s="155" t="s">
        <v>298</v>
      </c>
      <c r="C9" s="83">
        <v>27</v>
      </c>
      <c r="D9" s="83">
        <v>0</v>
      </c>
      <c r="E9" s="156">
        <f t="shared" si="0"/>
        <v>27</v>
      </c>
      <c r="F9" s="157" t="s">
        <v>277</v>
      </c>
    </row>
    <row r="10" spans="1:6" ht="13.5">
      <c r="A10" s="193"/>
      <c r="B10" s="155" t="s">
        <v>312</v>
      </c>
      <c r="C10" s="83">
        <v>36</v>
      </c>
      <c r="D10" s="83">
        <v>0</v>
      </c>
      <c r="E10" s="156">
        <f t="shared" si="0"/>
        <v>36</v>
      </c>
      <c r="F10" s="157" t="s">
        <v>277</v>
      </c>
    </row>
    <row r="11" spans="1:6" ht="13.5">
      <c r="A11" s="208">
        <v>9</v>
      </c>
      <c r="B11" s="155" t="s">
        <v>299</v>
      </c>
      <c r="C11" s="153">
        <v>31</v>
      </c>
      <c r="D11" s="153">
        <v>0</v>
      </c>
      <c r="E11" s="156">
        <f t="shared" si="0"/>
        <v>31</v>
      </c>
      <c r="F11" s="157" t="s">
        <v>277</v>
      </c>
    </row>
    <row r="12" spans="1:6" ht="13.5">
      <c r="A12" s="209"/>
      <c r="B12" s="155" t="s">
        <v>300</v>
      </c>
      <c r="C12" s="153">
        <v>22</v>
      </c>
      <c r="D12" s="153">
        <v>0</v>
      </c>
      <c r="E12" s="156">
        <f t="shared" si="0"/>
        <v>22</v>
      </c>
      <c r="F12" s="161" t="s">
        <v>309</v>
      </c>
    </row>
    <row r="13" spans="1:6" ht="13.5">
      <c r="A13" s="209"/>
      <c r="B13" s="155" t="s">
        <v>301</v>
      </c>
      <c r="C13" s="153">
        <v>43</v>
      </c>
      <c r="D13" s="153">
        <v>0</v>
      </c>
      <c r="E13" s="156">
        <f t="shared" si="0"/>
        <v>43</v>
      </c>
      <c r="F13" s="157" t="s">
        <v>277</v>
      </c>
    </row>
    <row r="14" spans="1:6" ht="13.5">
      <c r="A14" s="210"/>
      <c r="B14" s="155" t="s">
        <v>302</v>
      </c>
      <c r="C14" s="153">
        <v>37</v>
      </c>
      <c r="D14" s="153">
        <v>0</v>
      </c>
      <c r="E14" s="156">
        <f t="shared" si="0"/>
        <v>37</v>
      </c>
      <c r="F14" s="157" t="s">
        <v>277</v>
      </c>
    </row>
    <row r="15" spans="1:6" ht="13.5">
      <c r="A15" s="191">
        <v>10</v>
      </c>
      <c r="B15" s="155" t="s">
        <v>310</v>
      </c>
      <c r="C15" s="153">
        <v>34</v>
      </c>
      <c r="D15" s="153">
        <v>0</v>
      </c>
      <c r="E15" s="156">
        <f t="shared" si="0"/>
        <v>34</v>
      </c>
      <c r="F15" s="161" t="s">
        <v>315</v>
      </c>
    </row>
    <row r="16" spans="1:6" ht="13.5">
      <c r="A16" s="192"/>
      <c r="B16" s="155" t="s">
        <v>273</v>
      </c>
      <c r="C16" s="153">
        <v>35</v>
      </c>
      <c r="D16" s="153">
        <v>0</v>
      </c>
      <c r="E16" s="156">
        <f t="shared" si="0"/>
        <v>35</v>
      </c>
      <c r="F16" s="161" t="s">
        <v>315</v>
      </c>
    </row>
    <row r="17" spans="1:6" ht="13.5">
      <c r="A17" s="192"/>
      <c r="B17" s="155" t="s">
        <v>274</v>
      </c>
      <c r="C17" s="153">
        <v>29</v>
      </c>
      <c r="D17" s="153">
        <v>0</v>
      </c>
      <c r="E17" s="156">
        <f t="shared" si="0"/>
        <v>29</v>
      </c>
      <c r="F17" s="161" t="s">
        <v>315</v>
      </c>
    </row>
    <row r="18" spans="1:6" ht="13.5">
      <c r="A18" s="192"/>
      <c r="B18" s="155" t="s">
        <v>275</v>
      </c>
      <c r="C18" s="153">
        <v>54</v>
      </c>
      <c r="D18" s="153">
        <v>0</v>
      </c>
      <c r="E18" s="156">
        <f t="shared" si="0"/>
        <v>54</v>
      </c>
      <c r="F18" s="161" t="s">
        <v>315</v>
      </c>
    </row>
    <row r="19" spans="1:6" ht="13.5">
      <c r="A19" s="193"/>
      <c r="B19" s="155" t="s">
        <v>276</v>
      </c>
      <c r="C19" s="153">
        <v>43</v>
      </c>
      <c r="D19" s="153">
        <v>0</v>
      </c>
      <c r="E19" s="156">
        <f t="shared" si="0"/>
        <v>43</v>
      </c>
      <c r="F19" s="161" t="s">
        <v>315</v>
      </c>
    </row>
    <row r="20" spans="1:6" ht="13.5">
      <c r="A20" s="191">
        <v>11</v>
      </c>
      <c r="B20" s="155" t="s">
        <v>278</v>
      </c>
      <c r="C20" s="153">
        <v>44</v>
      </c>
      <c r="D20" s="153">
        <v>0</v>
      </c>
      <c r="E20" s="156">
        <f t="shared" si="0"/>
        <v>44</v>
      </c>
      <c r="F20" s="161" t="s">
        <v>315</v>
      </c>
    </row>
    <row r="21" spans="1:6" ht="13.5">
      <c r="A21" s="192"/>
      <c r="B21" s="155" t="s">
        <v>279</v>
      </c>
      <c r="C21" s="153">
        <v>41</v>
      </c>
      <c r="D21" s="153">
        <v>0</v>
      </c>
      <c r="E21" s="156">
        <f t="shared" si="0"/>
        <v>41</v>
      </c>
      <c r="F21" s="161" t="s">
        <v>315</v>
      </c>
    </row>
    <row r="22" spans="1:6" ht="13.5">
      <c r="A22" s="192"/>
      <c r="B22" s="155" t="s">
        <v>280</v>
      </c>
      <c r="C22" s="153">
        <v>40</v>
      </c>
      <c r="D22" s="153">
        <v>0</v>
      </c>
      <c r="E22" s="156">
        <f t="shared" si="0"/>
        <v>40</v>
      </c>
      <c r="F22" s="161" t="s">
        <v>315</v>
      </c>
    </row>
    <row r="23" spans="1:6" ht="13.5">
      <c r="A23" s="193"/>
      <c r="B23" s="155" t="s">
        <v>281</v>
      </c>
      <c r="C23" s="153">
        <v>36</v>
      </c>
      <c r="D23" s="153">
        <v>2</v>
      </c>
      <c r="E23" s="156">
        <f t="shared" si="0"/>
        <v>38</v>
      </c>
      <c r="F23" s="161" t="s">
        <v>315</v>
      </c>
    </row>
    <row r="24" spans="1:6" ht="13.5">
      <c r="A24" s="191">
        <v>12</v>
      </c>
      <c r="B24" s="155" t="s">
        <v>299</v>
      </c>
      <c r="C24" s="153">
        <v>35</v>
      </c>
      <c r="D24" s="153">
        <v>0</v>
      </c>
      <c r="E24" s="156">
        <f t="shared" si="0"/>
        <v>35</v>
      </c>
      <c r="F24" s="161" t="s">
        <v>315</v>
      </c>
    </row>
    <row r="25" spans="1:6" ht="13.5">
      <c r="A25" s="192"/>
      <c r="B25" s="155" t="s">
        <v>300</v>
      </c>
      <c r="C25" s="153">
        <v>55</v>
      </c>
      <c r="D25" s="153">
        <v>0</v>
      </c>
      <c r="E25" s="156">
        <f t="shared" si="0"/>
        <v>55</v>
      </c>
      <c r="F25" s="161" t="s">
        <v>315</v>
      </c>
    </row>
    <row r="26" spans="1:6" ht="13.5">
      <c r="A26" s="192"/>
      <c r="B26" s="155" t="s">
        <v>301</v>
      </c>
      <c r="C26" s="153">
        <v>45</v>
      </c>
      <c r="D26" s="153">
        <v>3</v>
      </c>
      <c r="E26" s="156">
        <f t="shared" si="0"/>
        <v>48</v>
      </c>
      <c r="F26" s="162" t="s">
        <v>315</v>
      </c>
    </row>
    <row r="27" spans="1:6" ht="13.5">
      <c r="A27" s="193"/>
      <c r="B27" s="155" t="s">
        <v>302</v>
      </c>
      <c r="C27" s="153">
        <v>31</v>
      </c>
      <c r="D27" s="153">
        <v>0</v>
      </c>
      <c r="E27" s="156">
        <f t="shared" si="0"/>
        <v>31</v>
      </c>
      <c r="F27" s="161" t="s">
        <v>315</v>
      </c>
    </row>
    <row r="28" ht="13.5">
      <c r="E28" s="90">
        <f>SUM(E3:E27)</f>
        <v>924</v>
      </c>
    </row>
  </sheetData>
  <sheetProtection/>
  <mergeCells count="7">
    <mergeCell ref="A24:A27"/>
    <mergeCell ref="A1:F1"/>
    <mergeCell ref="A3:A7"/>
    <mergeCell ref="A8:A10"/>
    <mergeCell ref="A11:A14"/>
    <mergeCell ref="A15:A19"/>
    <mergeCell ref="A20:A23"/>
  </mergeCells>
  <printOptions/>
  <pageMargins left="0.7" right="0.7" top="0.75" bottom="0.75" header="0.3" footer="0.3"/>
  <pageSetup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19" sqref="F19"/>
    </sheetView>
  </sheetViews>
  <sheetFormatPr defaultColWidth="9.140625" defaultRowHeight="15"/>
  <sheetData>
    <row r="1" spans="1:6" ht="14.25">
      <c r="A1" s="190" t="s">
        <v>353</v>
      </c>
      <c r="B1" s="200"/>
      <c r="C1" s="200"/>
      <c r="D1" s="200"/>
      <c r="E1" s="200"/>
      <c r="F1" s="200"/>
    </row>
    <row r="2" spans="1:6" ht="13.5">
      <c r="A2" s="14" t="s">
        <v>267</v>
      </c>
      <c r="B2" s="14" t="s">
        <v>268</v>
      </c>
      <c r="C2" s="14" t="s">
        <v>269</v>
      </c>
      <c r="D2" s="14" t="s">
        <v>270</v>
      </c>
      <c r="E2" s="14" t="s">
        <v>271</v>
      </c>
      <c r="F2" s="14" t="s">
        <v>272</v>
      </c>
    </row>
    <row r="3" spans="1:6" ht="13.5">
      <c r="A3" s="191">
        <v>1</v>
      </c>
      <c r="B3" s="155" t="s">
        <v>286</v>
      </c>
      <c r="C3" s="156">
        <v>43</v>
      </c>
      <c r="D3" s="156">
        <v>0</v>
      </c>
      <c r="E3" s="156">
        <f aca="true" t="shared" si="0" ref="E3:E17">SUM(C3:D3)</f>
        <v>43</v>
      </c>
      <c r="F3" s="163" t="s">
        <v>277</v>
      </c>
    </row>
    <row r="4" spans="1:6" ht="13.5">
      <c r="A4" s="192"/>
      <c r="B4" s="155" t="s">
        <v>287</v>
      </c>
      <c r="C4" s="156">
        <v>32</v>
      </c>
      <c r="D4" s="156">
        <v>2</v>
      </c>
      <c r="E4" s="156">
        <f t="shared" si="0"/>
        <v>34</v>
      </c>
      <c r="F4" s="163" t="s">
        <v>277</v>
      </c>
    </row>
    <row r="5" spans="1:6" ht="13.5">
      <c r="A5" s="192"/>
      <c r="B5" s="155" t="s">
        <v>288</v>
      </c>
      <c r="C5" s="156">
        <v>39</v>
      </c>
      <c r="D5" s="156">
        <v>1</v>
      </c>
      <c r="E5" s="156">
        <f t="shared" si="0"/>
        <v>40</v>
      </c>
      <c r="F5" s="163" t="s">
        <v>277</v>
      </c>
    </row>
    <row r="6" spans="1:6" ht="13.5">
      <c r="A6" s="192"/>
      <c r="B6" s="149" t="s">
        <v>289</v>
      </c>
      <c r="C6" s="156">
        <v>18</v>
      </c>
      <c r="D6" s="156">
        <v>0</v>
      </c>
      <c r="E6" s="156">
        <f t="shared" si="0"/>
        <v>18</v>
      </c>
      <c r="F6" s="163" t="s">
        <v>354</v>
      </c>
    </row>
    <row r="7" spans="1:6" ht="13.5">
      <c r="A7" s="163">
        <v>2</v>
      </c>
      <c r="B7" s="155" t="s">
        <v>312</v>
      </c>
      <c r="C7" s="83">
        <v>18</v>
      </c>
      <c r="D7" s="83">
        <v>0</v>
      </c>
      <c r="E7" s="156">
        <f t="shared" si="0"/>
        <v>18</v>
      </c>
      <c r="F7" s="163" t="s">
        <v>355</v>
      </c>
    </row>
    <row r="8" spans="1:6" ht="13.5">
      <c r="A8" s="191">
        <v>3</v>
      </c>
      <c r="B8" s="155" t="s">
        <v>290</v>
      </c>
      <c r="C8" s="153">
        <v>43</v>
      </c>
      <c r="D8" s="153">
        <v>2</v>
      </c>
      <c r="E8" s="156">
        <f t="shared" si="0"/>
        <v>45</v>
      </c>
      <c r="F8" s="163" t="s">
        <v>277</v>
      </c>
    </row>
    <row r="9" spans="1:6" ht="13.5">
      <c r="A9" s="192"/>
      <c r="B9" s="155" t="s">
        <v>291</v>
      </c>
      <c r="C9" s="153">
        <v>42</v>
      </c>
      <c r="D9" s="153">
        <v>1</v>
      </c>
      <c r="E9" s="156">
        <f t="shared" si="0"/>
        <v>43</v>
      </c>
      <c r="F9" s="163" t="s">
        <v>277</v>
      </c>
    </row>
    <row r="10" spans="1:6" ht="13.5">
      <c r="A10" s="192"/>
      <c r="B10" s="155" t="s">
        <v>292</v>
      </c>
      <c r="C10" s="153">
        <v>50</v>
      </c>
      <c r="D10" s="153">
        <v>1</v>
      </c>
      <c r="E10" s="156">
        <f t="shared" si="0"/>
        <v>51</v>
      </c>
      <c r="F10" s="163" t="s">
        <v>277</v>
      </c>
    </row>
    <row r="11" spans="1:6" ht="13.5">
      <c r="A11" s="193"/>
      <c r="B11" s="155" t="s">
        <v>293</v>
      </c>
      <c r="C11" s="153">
        <v>31</v>
      </c>
      <c r="D11" s="153">
        <v>0</v>
      </c>
      <c r="E11" s="156">
        <f t="shared" si="0"/>
        <v>31</v>
      </c>
      <c r="F11" s="163" t="s">
        <v>277</v>
      </c>
    </row>
    <row r="12" spans="1:6" ht="13.5">
      <c r="A12" s="191">
        <v>4</v>
      </c>
      <c r="B12" s="155" t="s">
        <v>310</v>
      </c>
      <c r="C12" s="153">
        <v>34</v>
      </c>
      <c r="D12" s="153">
        <v>0</v>
      </c>
      <c r="E12" s="156">
        <f t="shared" si="0"/>
        <v>34</v>
      </c>
      <c r="F12" s="163" t="s">
        <v>277</v>
      </c>
    </row>
    <row r="13" spans="1:6" ht="13.5">
      <c r="A13" s="192"/>
      <c r="B13" s="155" t="s">
        <v>273</v>
      </c>
      <c r="C13" s="153">
        <v>35</v>
      </c>
      <c r="D13" s="153">
        <v>0</v>
      </c>
      <c r="E13" s="156">
        <f t="shared" si="0"/>
        <v>35</v>
      </c>
      <c r="F13" s="163" t="s">
        <v>277</v>
      </c>
    </row>
    <row r="14" spans="1:6" ht="13.5">
      <c r="A14" s="192"/>
      <c r="B14" s="155" t="s">
        <v>274</v>
      </c>
      <c r="C14" s="153">
        <v>37</v>
      </c>
      <c r="D14" s="153">
        <v>1</v>
      </c>
      <c r="E14" s="156">
        <f t="shared" si="0"/>
        <v>38</v>
      </c>
      <c r="F14" s="163" t="s">
        <v>277</v>
      </c>
    </row>
    <row r="15" spans="1:6" ht="13.5">
      <c r="A15" s="192"/>
      <c r="B15" s="155" t="s">
        <v>275</v>
      </c>
      <c r="C15" s="153">
        <v>25</v>
      </c>
      <c r="D15" s="153">
        <v>0</v>
      </c>
      <c r="E15" s="156">
        <f t="shared" si="0"/>
        <v>25</v>
      </c>
      <c r="F15" s="163" t="s">
        <v>277</v>
      </c>
    </row>
    <row r="16" spans="1:6" ht="13.5">
      <c r="A16" s="193"/>
      <c r="B16" s="155" t="s">
        <v>276</v>
      </c>
      <c r="C16" s="153">
        <v>40</v>
      </c>
      <c r="D16" s="153">
        <v>0</v>
      </c>
      <c r="E16" s="156">
        <f t="shared" si="0"/>
        <v>40</v>
      </c>
      <c r="F16" s="163" t="s">
        <v>277</v>
      </c>
    </row>
    <row r="17" spans="1:6" ht="13.5">
      <c r="A17" s="165">
        <v>5</v>
      </c>
      <c r="B17" s="155" t="s">
        <v>311</v>
      </c>
      <c r="C17" s="153">
        <v>38</v>
      </c>
      <c r="D17" s="153">
        <v>0</v>
      </c>
      <c r="E17" s="156">
        <f t="shared" si="0"/>
        <v>38</v>
      </c>
      <c r="F17" s="165" t="s">
        <v>277</v>
      </c>
    </row>
    <row r="18" ht="13.5">
      <c r="E18" s="90">
        <f>SUM(E3:E17)</f>
        <v>533</v>
      </c>
    </row>
  </sheetData>
  <sheetProtection/>
  <mergeCells count="4">
    <mergeCell ref="A1:F1"/>
    <mergeCell ref="A3:A6"/>
    <mergeCell ref="A8:A11"/>
    <mergeCell ref="A12:A16"/>
  </mergeCells>
  <printOptions/>
  <pageMargins left="0.7" right="0.7" top="0.75" bottom="0.75" header="0.3" footer="0.3"/>
  <pageSetup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:F9"/>
    </sheetView>
  </sheetViews>
  <sheetFormatPr defaultColWidth="9.140625" defaultRowHeight="15"/>
  <cols>
    <col min="3" max="5" width="10.57421875" style="0" customWidth="1"/>
  </cols>
  <sheetData>
    <row r="1" spans="1:6" ht="14.25">
      <c r="A1" s="190" t="s">
        <v>357</v>
      </c>
      <c r="B1" s="200"/>
      <c r="C1" s="200"/>
      <c r="D1" s="200"/>
      <c r="E1" s="200"/>
      <c r="F1" s="200"/>
    </row>
    <row r="2" spans="1:6" ht="13.5">
      <c r="A2" s="14" t="s">
        <v>267</v>
      </c>
      <c r="B2" s="14" t="s">
        <v>268</v>
      </c>
      <c r="C2" s="14" t="s">
        <v>269</v>
      </c>
      <c r="D2" s="14" t="s">
        <v>270</v>
      </c>
      <c r="E2" s="14" t="s">
        <v>271</v>
      </c>
      <c r="F2" s="14" t="s">
        <v>272</v>
      </c>
    </row>
    <row r="3" spans="1:6" ht="13.5">
      <c r="A3" s="191">
        <v>7</v>
      </c>
      <c r="B3" s="155" t="s">
        <v>310</v>
      </c>
      <c r="C3" s="156">
        <v>32</v>
      </c>
      <c r="D3" s="156">
        <v>0</v>
      </c>
      <c r="E3" s="156">
        <f aca="true" t="shared" si="0" ref="E3:E22">SUM(C3:D3)</f>
        <v>32</v>
      </c>
      <c r="F3" s="166" t="s">
        <v>277</v>
      </c>
    </row>
    <row r="4" spans="1:6" ht="13.5">
      <c r="A4" s="192"/>
      <c r="B4" s="155" t="s">
        <v>273</v>
      </c>
      <c r="C4" s="156">
        <v>30</v>
      </c>
      <c r="D4" s="156">
        <v>0</v>
      </c>
      <c r="E4" s="156">
        <f t="shared" si="0"/>
        <v>30</v>
      </c>
      <c r="F4" s="166" t="s">
        <v>277</v>
      </c>
    </row>
    <row r="5" spans="1:6" ht="13.5">
      <c r="A5" s="192"/>
      <c r="B5" s="155" t="s">
        <v>274</v>
      </c>
      <c r="C5" s="156">
        <v>20</v>
      </c>
      <c r="D5" s="156">
        <v>0</v>
      </c>
      <c r="E5" s="156">
        <f t="shared" si="0"/>
        <v>20</v>
      </c>
      <c r="F5" s="167" t="s">
        <v>356</v>
      </c>
    </row>
    <row r="6" spans="1:6" ht="13.5">
      <c r="A6" s="192"/>
      <c r="B6" s="158" t="s">
        <v>275</v>
      </c>
      <c r="C6" s="159">
        <v>23</v>
      </c>
      <c r="D6" s="159">
        <v>0</v>
      </c>
      <c r="E6" s="159">
        <f t="shared" si="0"/>
        <v>23</v>
      </c>
      <c r="F6" s="160" t="s">
        <v>277</v>
      </c>
    </row>
    <row r="7" spans="1:6" ht="13.5">
      <c r="A7" s="192"/>
      <c r="B7" s="155" t="s">
        <v>276</v>
      </c>
      <c r="C7" s="156">
        <v>28</v>
      </c>
      <c r="D7" s="156">
        <v>0</v>
      </c>
      <c r="E7" s="156">
        <f t="shared" si="0"/>
        <v>28</v>
      </c>
      <c r="F7" s="166" t="s">
        <v>277</v>
      </c>
    </row>
    <row r="8" spans="1:6" ht="13.5">
      <c r="A8" s="191">
        <v>8</v>
      </c>
      <c r="B8" s="155" t="s">
        <v>278</v>
      </c>
      <c r="C8" s="156">
        <v>19</v>
      </c>
      <c r="D8" s="156">
        <v>0</v>
      </c>
      <c r="E8" s="156">
        <f t="shared" si="0"/>
        <v>19</v>
      </c>
      <c r="F8" s="166" t="s">
        <v>356</v>
      </c>
    </row>
    <row r="9" spans="1:6" ht="13.5">
      <c r="A9" s="193"/>
      <c r="B9" s="155" t="s">
        <v>279</v>
      </c>
      <c r="C9" s="83">
        <v>15</v>
      </c>
      <c r="D9" s="83">
        <v>0</v>
      </c>
      <c r="E9" s="156">
        <f t="shared" si="0"/>
        <v>15</v>
      </c>
      <c r="F9" s="166" t="s">
        <v>356</v>
      </c>
    </row>
    <row r="10" spans="1:6" ht="13.5">
      <c r="A10" s="191">
        <v>10</v>
      </c>
      <c r="B10" s="155" t="s">
        <v>307</v>
      </c>
      <c r="C10" s="153">
        <v>26</v>
      </c>
      <c r="D10" s="153">
        <v>0</v>
      </c>
      <c r="E10" s="156">
        <f t="shared" si="0"/>
        <v>26</v>
      </c>
      <c r="F10" s="168" t="s">
        <v>277</v>
      </c>
    </row>
    <row r="11" spans="1:6" ht="13.5">
      <c r="A11" s="192"/>
      <c r="B11" s="155" t="s">
        <v>286</v>
      </c>
      <c r="C11" s="153">
        <v>34</v>
      </c>
      <c r="D11" s="153">
        <v>0</v>
      </c>
      <c r="E11" s="156">
        <f t="shared" si="0"/>
        <v>34</v>
      </c>
      <c r="F11" s="168" t="s">
        <v>277</v>
      </c>
    </row>
    <row r="12" spans="1:6" ht="13.5">
      <c r="A12" s="192"/>
      <c r="B12" s="155" t="s">
        <v>287</v>
      </c>
      <c r="C12" s="153">
        <v>24</v>
      </c>
      <c r="D12" s="153">
        <v>0</v>
      </c>
      <c r="E12" s="156">
        <f t="shared" si="0"/>
        <v>24</v>
      </c>
      <c r="F12" s="168" t="s">
        <v>277</v>
      </c>
    </row>
    <row r="13" spans="1:6" ht="13.5">
      <c r="A13" s="192"/>
      <c r="B13" s="155" t="s">
        <v>288</v>
      </c>
      <c r="C13" s="153">
        <v>26</v>
      </c>
      <c r="D13" s="153">
        <v>0</v>
      </c>
      <c r="E13" s="156">
        <f t="shared" si="0"/>
        <v>26</v>
      </c>
      <c r="F13" s="168" t="s">
        <v>277</v>
      </c>
    </row>
    <row r="14" spans="1:6" ht="13.5">
      <c r="A14" s="193"/>
      <c r="B14" s="155" t="s">
        <v>289</v>
      </c>
      <c r="C14" s="153">
        <v>33</v>
      </c>
      <c r="D14" s="153">
        <v>2</v>
      </c>
      <c r="E14" s="156">
        <f t="shared" si="0"/>
        <v>35</v>
      </c>
      <c r="F14" s="168" t="s">
        <v>277</v>
      </c>
    </row>
    <row r="15" spans="1:6" ht="13.5">
      <c r="A15" s="191">
        <v>11</v>
      </c>
      <c r="B15" s="155" t="s">
        <v>290</v>
      </c>
      <c r="C15" s="153">
        <v>41</v>
      </c>
      <c r="D15" s="153">
        <v>3</v>
      </c>
      <c r="E15" s="156">
        <f t="shared" si="0"/>
        <v>44</v>
      </c>
      <c r="F15" s="168" t="s">
        <v>277</v>
      </c>
    </row>
    <row r="16" spans="1:6" ht="13.5">
      <c r="A16" s="192"/>
      <c r="B16" s="155" t="s">
        <v>291</v>
      </c>
      <c r="C16" s="153">
        <v>44</v>
      </c>
      <c r="D16" s="153">
        <v>3</v>
      </c>
      <c r="E16" s="156">
        <f t="shared" si="0"/>
        <v>47</v>
      </c>
      <c r="F16" s="168" t="s">
        <v>277</v>
      </c>
    </row>
    <row r="17" spans="1:6" ht="13.5">
      <c r="A17" s="192"/>
      <c r="B17" s="155" t="s">
        <v>292</v>
      </c>
      <c r="C17" s="153">
        <v>40</v>
      </c>
      <c r="D17" s="153">
        <v>0</v>
      </c>
      <c r="E17" s="156">
        <f t="shared" si="0"/>
        <v>40</v>
      </c>
      <c r="F17" s="168" t="s">
        <v>277</v>
      </c>
    </row>
    <row r="18" spans="1:6" ht="13.5">
      <c r="A18" s="193"/>
      <c r="B18" s="155" t="s">
        <v>293</v>
      </c>
      <c r="C18" s="153">
        <v>36</v>
      </c>
      <c r="D18" s="153">
        <v>2</v>
      </c>
      <c r="E18" s="156">
        <f t="shared" si="0"/>
        <v>38</v>
      </c>
      <c r="F18" s="168" t="s">
        <v>277</v>
      </c>
    </row>
    <row r="19" spans="1:6" ht="13.5">
      <c r="A19" s="191">
        <v>12</v>
      </c>
      <c r="B19" s="155" t="s">
        <v>282</v>
      </c>
      <c r="C19" s="153">
        <v>35</v>
      </c>
      <c r="D19" s="153">
        <v>2</v>
      </c>
      <c r="E19" s="156">
        <f t="shared" si="0"/>
        <v>37</v>
      </c>
      <c r="F19" s="168" t="s">
        <v>277</v>
      </c>
    </row>
    <row r="20" spans="1:6" ht="13.5">
      <c r="A20" s="192"/>
      <c r="B20" s="155" t="s">
        <v>283</v>
      </c>
      <c r="C20" s="153">
        <v>40</v>
      </c>
      <c r="D20" s="153">
        <v>3</v>
      </c>
      <c r="E20" s="156">
        <f t="shared" si="0"/>
        <v>43</v>
      </c>
      <c r="F20" s="168" t="s">
        <v>277</v>
      </c>
    </row>
    <row r="21" spans="1:6" ht="13.5">
      <c r="A21" s="192"/>
      <c r="B21" s="155" t="s">
        <v>284</v>
      </c>
      <c r="C21" s="153">
        <v>43</v>
      </c>
      <c r="D21" s="153">
        <v>0</v>
      </c>
      <c r="E21" s="156">
        <f t="shared" si="0"/>
        <v>43</v>
      </c>
      <c r="F21" s="168" t="s">
        <v>277</v>
      </c>
    </row>
    <row r="22" spans="1:6" ht="13.5">
      <c r="A22" s="193"/>
      <c r="B22" s="155" t="s">
        <v>285</v>
      </c>
      <c r="C22" s="153">
        <v>45</v>
      </c>
      <c r="D22" s="153">
        <v>0</v>
      </c>
      <c r="E22" s="156">
        <f t="shared" si="0"/>
        <v>45</v>
      </c>
      <c r="F22" s="168" t="s">
        <v>277</v>
      </c>
    </row>
    <row r="23" ht="13.5">
      <c r="E23" s="90">
        <f>SUM(E3:E22)</f>
        <v>649</v>
      </c>
    </row>
  </sheetData>
  <sheetProtection/>
  <mergeCells count="6">
    <mergeCell ref="A19:A22"/>
    <mergeCell ref="A1:F1"/>
    <mergeCell ref="A3:A7"/>
    <mergeCell ref="A8:A9"/>
    <mergeCell ref="A10:A14"/>
    <mergeCell ref="A15:A18"/>
  </mergeCells>
  <printOptions/>
  <pageMargins left="0.7" right="0.7" top="0.75" bottom="0.75" header="0.3" footer="0.3"/>
  <pageSetup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15" sqref="C15"/>
    </sheetView>
  </sheetViews>
  <sheetFormatPr defaultColWidth="9.140625" defaultRowHeight="15"/>
  <cols>
    <col min="3" max="5" width="10.57421875" style="0" customWidth="1"/>
  </cols>
  <sheetData>
    <row r="1" spans="1:6" ht="14.25">
      <c r="A1" s="190" t="s">
        <v>358</v>
      </c>
      <c r="B1" s="200"/>
      <c r="C1" s="200"/>
      <c r="D1" s="200"/>
      <c r="E1" s="200"/>
      <c r="F1" s="200"/>
    </row>
    <row r="2" spans="1:6" ht="13.5">
      <c r="A2" s="14">
        <v>22</v>
      </c>
      <c r="B2" s="14" t="s">
        <v>268</v>
      </c>
      <c r="C2" s="14" t="s">
        <v>269</v>
      </c>
      <c r="D2" s="14" t="s">
        <v>270</v>
      </c>
      <c r="E2" s="14" t="s">
        <v>271</v>
      </c>
      <c r="F2" s="14" t="s">
        <v>272</v>
      </c>
    </row>
    <row r="3" spans="1:6" ht="13.5">
      <c r="A3" s="191">
        <v>1</v>
      </c>
      <c r="B3" s="155" t="s">
        <v>311</v>
      </c>
      <c r="C3" s="156">
        <v>56</v>
      </c>
      <c r="D3" s="156">
        <v>0</v>
      </c>
      <c r="E3" s="156">
        <f>SUM(C3:D3)</f>
        <v>56</v>
      </c>
      <c r="F3" s="169" t="s">
        <v>277</v>
      </c>
    </row>
    <row r="4" spans="1:6" ht="13.5">
      <c r="A4" s="192"/>
      <c r="B4" s="155" t="s">
        <v>297</v>
      </c>
      <c r="C4" s="156">
        <v>30</v>
      </c>
      <c r="D4" s="156">
        <v>0</v>
      </c>
      <c r="E4" s="156">
        <f aca="true" t="shared" si="0" ref="E4:E21">SUM(C4:D4)</f>
        <v>30</v>
      </c>
      <c r="F4" s="169" t="s">
        <v>277</v>
      </c>
    </row>
    <row r="5" spans="1:6" ht="13.5">
      <c r="A5" s="192"/>
      <c r="B5" s="155" t="s">
        <v>298</v>
      </c>
      <c r="C5" s="156">
        <v>31</v>
      </c>
      <c r="D5" s="156">
        <v>0</v>
      </c>
      <c r="E5" s="156">
        <f t="shared" si="0"/>
        <v>31</v>
      </c>
      <c r="F5" s="169" t="s">
        <v>277</v>
      </c>
    </row>
    <row r="6" spans="1:6" ht="13.5">
      <c r="A6" s="191">
        <v>3</v>
      </c>
      <c r="B6" s="155" t="s">
        <v>299</v>
      </c>
      <c r="C6" s="153">
        <v>16</v>
      </c>
      <c r="D6" s="153">
        <v>0</v>
      </c>
      <c r="E6" s="156">
        <f t="shared" si="0"/>
        <v>16</v>
      </c>
      <c r="F6" s="169" t="s">
        <v>277</v>
      </c>
    </row>
    <row r="7" spans="1:6" ht="13.5">
      <c r="A7" s="192"/>
      <c r="B7" s="155" t="s">
        <v>300</v>
      </c>
      <c r="C7" s="153">
        <v>38</v>
      </c>
      <c r="D7" s="153">
        <v>0</v>
      </c>
      <c r="E7" s="156">
        <f t="shared" si="0"/>
        <v>38</v>
      </c>
      <c r="F7" s="169" t="s">
        <v>277</v>
      </c>
    </row>
    <row r="8" spans="1:6" ht="13.5">
      <c r="A8" s="192"/>
      <c r="B8" s="155" t="s">
        <v>301</v>
      </c>
      <c r="C8" s="153">
        <v>44</v>
      </c>
      <c r="D8" s="153">
        <v>0</v>
      </c>
      <c r="E8" s="156">
        <f t="shared" si="0"/>
        <v>44</v>
      </c>
      <c r="F8" s="169" t="s">
        <v>277</v>
      </c>
    </row>
    <row r="9" spans="1:6" ht="13.5">
      <c r="A9" s="193"/>
      <c r="B9" s="155" t="s">
        <v>302</v>
      </c>
      <c r="C9" s="153">
        <v>46</v>
      </c>
      <c r="D9" s="153">
        <v>0</v>
      </c>
      <c r="E9" s="156">
        <f t="shared" si="0"/>
        <v>46</v>
      </c>
      <c r="F9" s="169" t="s">
        <v>277</v>
      </c>
    </row>
    <row r="10" spans="1:6" ht="13.5">
      <c r="A10" s="191">
        <v>4</v>
      </c>
      <c r="B10" s="155" t="s">
        <v>307</v>
      </c>
      <c r="C10" s="153">
        <v>43</v>
      </c>
      <c r="D10" s="153">
        <v>0</v>
      </c>
      <c r="E10" s="156">
        <f t="shared" si="0"/>
        <v>43</v>
      </c>
      <c r="F10" s="169" t="s">
        <v>277</v>
      </c>
    </row>
    <row r="11" spans="1:6" ht="13.5">
      <c r="A11" s="192"/>
      <c r="B11" s="155" t="s">
        <v>286</v>
      </c>
      <c r="C11" s="153">
        <v>48</v>
      </c>
      <c r="D11" s="153">
        <v>0</v>
      </c>
      <c r="E11" s="156">
        <f t="shared" si="0"/>
        <v>48</v>
      </c>
      <c r="F11" s="169" t="s">
        <v>277</v>
      </c>
    </row>
    <row r="12" spans="1:6" ht="13.5">
      <c r="A12" s="192"/>
      <c r="B12" s="155" t="s">
        <v>287</v>
      </c>
      <c r="C12" s="153">
        <v>38</v>
      </c>
      <c r="D12" s="153">
        <v>0</v>
      </c>
      <c r="E12" s="156">
        <f t="shared" si="0"/>
        <v>38</v>
      </c>
      <c r="F12" s="169" t="s">
        <v>277</v>
      </c>
    </row>
    <row r="13" spans="1:6" ht="13.5">
      <c r="A13" s="192"/>
      <c r="B13" s="155" t="s">
        <v>288</v>
      </c>
      <c r="C13" s="153">
        <v>21</v>
      </c>
      <c r="D13" s="153">
        <v>3</v>
      </c>
      <c r="E13" s="156">
        <f t="shared" si="0"/>
        <v>24</v>
      </c>
      <c r="F13" s="169" t="s">
        <v>277</v>
      </c>
    </row>
    <row r="14" spans="1:6" ht="13.5">
      <c r="A14" s="193"/>
      <c r="B14" s="155" t="s">
        <v>289</v>
      </c>
      <c r="C14" s="153">
        <v>38</v>
      </c>
      <c r="D14" s="153">
        <v>1</v>
      </c>
      <c r="E14" s="156">
        <f t="shared" si="0"/>
        <v>39</v>
      </c>
      <c r="F14" s="169" t="s">
        <v>277</v>
      </c>
    </row>
    <row r="15" spans="1:6" ht="13.5">
      <c r="A15" s="191">
        <v>5</v>
      </c>
      <c r="B15" s="155" t="s">
        <v>359</v>
      </c>
      <c r="C15" s="153">
        <v>33</v>
      </c>
      <c r="D15" s="153">
        <v>0</v>
      </c>
      <c r="E15" s="156">
        <f t="shared" si="0"/>
        <v>33</v>
      </c>
      <c r="F15" s="170" t="s">
        <v>277</v>
      </c>
    </row>
    <row r="16" spans="1:6" ht="13.5">
      <c r="A16" s="192"/>
      <c r="B16" s="155" t="s">
        <v>360</v>
      </c>
      <c r="C16" s="153">
        <v>43</v>
      </c>
      <c r="D16" s="153">
        <v>0</v>
      </c>
      <c r="E16" s="156">
        <f t="shared" si="0"/>
        <v>43</v>
      </c>
      <c r="F16" s="170" t="s">
        <v>277</v>
      </c>
    </row>
    <row r="17" spans="1:6" ht="13.5">
      <c r="A17" s="193"/>
      <c r="B17" s="155" t="s">
        <v>361</v>
      </c>
      <c r="C17" s="153">
        <v>36</v>
      </c>
      <c r="D17" s="153">
        <v>0</v>
      </c>
      <c r="E17" s="156">
        <f t="shared" si="0"/>
        <v>36</v>
      </c>
      <c r="F17" s="170" t="s">
        <v>277</v>
      </c>
    </row>
    <row r="18" spans="1:6" ht="13.5">
      <c r="A18" s="191">
        <v>6</v>
      </c>
      <c r="B18" s="155" t="s">
        <v>362</v>
      </c>
      <c r="C18" s="153">
        <v>47</v>
      </c>
      <c r="D18" s="153">
        <v>0</v>
      </c>
      <c r="E18" s="156">
        <f t="shared" si="0"/>
        <v>47</v>
      </c>
      <c r="F18" s="171" t="s">
        <v>277</v>
      </c>
    </row>
    <row r="19" spans="1:6" ht="13.5">
      <c r="A19" s="192"/>
      <c r="B19" s="155" t="s">
        <v>363</v>
      </c>
      <c r="C19" s="153">
        <v>43</v>
      </c>
      <c r="D19" s="153">
        <v>0</v>
      </c>
      <c r="E19" s="156">
        <f t="shared" si="0"/>
        <v>43</v>
      </c>
      <c r="F19" s="171" t="s">
        <v>277</v>
      </c>
    </row>
    <row r="20" spans="1:6" ht="13.5">
      <c r="A20" s="192"/>
      <c r="B20" s="155" t="s">
        <v>364</v>
      </c>
      <c r="C20" s="153">
        <v>42</v>
      </c>
      <c r="D20" s="153">
        <v>1</v>
      </c>
      <c r="E20" s="156">
        <f t="shared" si="0"/>
        <v>43</v>
      </c>
      <c r="F20" s="171" t="s">
        <v>277</v>
      </c>
    </row>
    <row r="21" spans="1:6" ht="13.5">
      <c r="A21" s="193"/>
      <c r="B21" s="155" t="s">
        <v>365</v>
      </c>
      <c r="C21" s="153">
        <v>44</v>
      </c>
      <c r="D21" s="153">
        <v>0</v>
      </c>
      <c r="E21" s="156">
        <f t="shared" si="0"/>
        <v>44</v>
      </c>
      <c r="F21" s="171" t="s">
        <v>277</v>
      </c>
    </row>
    <row r="22" ht="13.5">
      <c r="E22" s="90">
        <f>SUM(E3:E21)</f>
        <v>742</v>
      </c>
    </row>
  </sheetData>
  <sheetProtection/>
  <mergeCells count="6">
    <mergeCell ref="A18:A21"/>
    <mergeCell ref="A1:F1"/>
    <mergeCell ref="A3:A5"/>
    <mergeCell ref="A6:A9"/>
    <mergeCell ref="A10:A14"/>
    <mergeCell ref="A15:A17"/>
  </mergeCells>
  <printOptions/>
  <pageMargins left="0.7" right="0.7" top="0.75" bottom="0.75" header="0.3" footer="0.3"/>
  <pageSetup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17" sqref="A17:A20"/>
    </sheetView>
  </sheetViews>
  <sheetFormatPr defaultColWidth="9.140625" defaultRowHeight="15"/>
  <cols>
    <col min="3" max="5" width="10.57421875" style="0" customWidth="1"/>
  </cols>
  <sheetData>
    <row r="1" spans="1:6" ht="14.25">
      <c r="A1" s="190" t="s">
        <v>366</v>
      </c>
      <c r="B1" s="200"/>
      <c r="C1" s="200"/>
      <c r="D1" s="200"/>
      <c r="E1" s="200"/>
      <c r="F1" s="200"/>
    </row>
    <row r="2" spans="1:6" ht="13.5">
      <c r="A2" s="14" t="s">
        <v>267</v>
      </c>
      <c r="B2" s="14" t="s">
        <v>268</v>
      </c>
      <c r="C2" s="14" t="s">
        <v>269</v>
      </c>
      <c r="D2" s="14" t="s">
        <v>270</v>
      </c>
      <c r="E2" s="14" t="s">
        <v>271</v>
      </c>
      <c r="F2" s="14" t="s">
        <v>272</v>
      </c>
    </row>
    <row r="3" spans="1:6" ht="13.5">
      <c r="A3" s="191">
        <v>7</v>
      </c>
      <c r="B3" s="155" t="s">
        <v>307</v>
      </c>
      <c r="C3" s="156">
        <v>32</v>
      </c>
      <c r="D3" s="156">
        <v>0</v>
      </c>
      <c r="E3" s="156">
        <f aca="true" t="shared" si="0" ref="E3:E24">SUM(C3:D3)</f>
        <v>32</v>
      </c>
      <c r="F3" s="172" t="s">
        <v>277</v>
      </c>
    </row>
    <row r="4" spans="1:6" ht="13.5">
      <c r="A4" s="192"/>
      <c r="B4" s="155" t="s">
        <v>286</v>
      </c>
      <c r="C4" s="156">
        <v>44</v>
      </c>
      <c r="D4" s="156">
        <v>0</v>
      </c>
      <c r="E4" s="156">
        <f t="shared" si="0"/>
        <v>44</v>
      </c>
      <c r="F4" s="172" t="s">
        <v>277</v>
      </c>
    </row>
    <row r="5" spans="1:6" ht="13.5">
      <c r="A5" s="192"/>
      <c r="B5" s="155" t="s">
        <v>287</v>
      </c>
      <c r="C5" s="156">
        <v>35</v>
      </c>
      <c r="D5" s="156">
        <v>0</v>
      </c>
      <c r="E5" s="156">
        <f t="shared" si="0"/>
        <v>35</v>
      </c>
      <c r="F5" s="172" t="s">
        <v>277</v>
      </c>
    </row>
    <row r="6" spans="1:6" ht="13.5">
      <c r="A6" s="192"/>
      <c r="B6" s="29" t="s">
        <v>288</v>
      </c>
      <c r="C6" s="174">
        <v>42</v>
      </c>
      <c r="D6" s="174">
        <v>0</v>
      </c>
      <c r="E6" s="174">
        <f t="shared" si="0"/>
        <v>42</v>
      </c>
      <c r="F6" s="30" t="s">
        <v>277</v>
      </c>
    </row>
    <row r="7" spans="1:6" ht="13.5">
      <c r="A7" s="192"/>
      <c r="B7" s="155" t="s">
        <v>289</v>
      </c>
      <c r="C7" s="156">
        <v>31</v>
      </c>
      <c r="D7" s="156">
        <v>0</v>
      </c>
      <c r="E7" s="156">
        <f t="shared" si="0"/>
        <v>31</v>
      </c>
      <c r="F7" s="172" t="s">
        <v>277</v>
      </c>
    </row>
    <row r="8" spans="1:6" ht="13.5">
      <c r="A8" s="191">
        <v>8</v>
      </c>
      <c r="B8" s="155" t="s">
        <v>292</v>
      </c>
      <c r="C8" s="156">
        <v>35</v>
      </c>
      <c r="D8" s="156">
        <v>0</v>
      </c>
      <c r="E8" s="156">
        <f t="shared" si="0"/>
        <v>35</v>
      </c>
      <c r="F8" s="172" t="s">
        <v>277</v>
      </c>
    </row>
    <row r="9" spans="1:6" ht="13.5">
      <c r="A9" s="193"/>
      <c r="B9" s="155" t="s">
        <v>293</v>
      </c>
      <c r="C9" s="83">
        <v>35</v>
      </c>
      <c r="D9" s="83">
        <v>0</v>
      </c>
      <c r="E9" s="156">
        <f t="shared" si="0"/>
        <v>35</v>
      </c>
      <c r="F9" s="172" t="s">
        <v>277</v>
      </c>
    </row>
    <row r="10" spans="1:6" ht="13.5">
      <c r="A10" s="191">
        <v>9</v>
      </c>
      <c r="B10" s="155" t="s">
        <v>367</v>
      </c>
      <c r="C10" s="153">
        <v>34</v>
      </c>
      <c r="D10" s="153">
        <v>0</v>
      </c>
      <c r="E10" s="153">
        <f t="shared" si="0"/>
        <v>34</v>
      </c>
      <c r="F10" s="173" t="s">
        <v>277</v>
      </c>
    </row>
    <row r="11" spans="1:6" ht="13.5">
      <c r="A11" s="192"/>
      <c r="B11" s="176" t="s">
        <v>368</v>
      </c>
      <c r="C11" s="177">
        <v>26</v>
      </c>
      <c r="D11" s="177">
        <v>0</v>
      </c>
      <c r="E11" s="177">
        <f t="shared" si="0"/>
        <v>26</v>
      </c>
      <c r="F11" s="178" t="s">
        <v>277</v>
      </c>
    </row>
    <row r="12" spans="1:6" ht="13.5">
      <c r="A12" s="193"/>
      <c r="B12" s="155" t="s">
        <v>369</v>
      </c>
      <c r="C12" s="153">
        <v>41</v>
      </c>
      <c r="D12" s="153">
        <v>0</v>
      </c>
      <c r="E12" s="153">
        <f t="shared" si="0"/>
        <v>41</v>
      </c>
      <c r="F12" s="173" t="s">
        <v>277</v>
      </c>
    </row>
    <row r="13" spans="1:6" ht="13.5">
      <c r="A13" s="191">
        <v>10</v>
      </c>
      <c r="B13" s="155" t="s">
        <v>370</v>
      </c>
      <c r="C13" s="153">
        <v>28</v>
      </c>
      <c r="D13" s="153">
        <v>0</v>
      </c>
      <c r="E13" s="153">
        <f t="shared" si="0"/>
        <v>28</v>
      </c>
      <c r="F13" s="173" t="s">
        <v>277</v>
      </c>
    </row>
    <row r="14" spans="1:6" ht="13.5">
      <c r="A14" s="192"/>
      <c r="B14" s="155" t="s">
        <v>371</v>
      </c>
      <c r="C14" s="153">
        <v>39</v>
      </c>
      <c r="D14" s="153">
        <v>0</v>
      </c>
      <c r="E14" s="153">
        <f t="shared" si="0"/>
        <v>39</v>
      </c>
      <c r="F14" s="173" t="s">
        <v>277</v>
      </c>
    </row>
    <row r="15" spans="1:6" ht="13.5">
      <c r="A15" s="192"/>
      <c r="B15" s="155" t="s">
        <v>372</v>
      </c>
      <c r="C15" s="153">
        <v>28</v>
      </c>
      <c r="D15" s="153">
        <v>0</v>
      </c>
      <c r="E15" s="153">
        <f t="shared" si="0"/>
        <v>28</v>
      </c>
      <c r="F15" s="173" t="s">
        <v>277</v>
      </c>
    </row>
    <row r="16" spans="1:6" ht="13.5">
      <c r="A16" s="193"/>
      <c r="B16" s="155" t="s">
        <v>373</v>
      </c>
      <c r="C16" s="153">
        <v>45</v>
      </c>
      <c r="D16" s="153">
        <v>0</v>
      </c>
      <c r="E16" s="153">
        <f t="shared" si="0"/>
        <v>45</v>
      </c>
      <c r="F16" s="173" t="s">
        <v>277</v>
      </c>
    </row>
    <row r="17" spans="1:6" ht="13.5">
      <c r="A17" s="191">
        <v>11</v>
      </c>
      <c r="B17" s="155" t="s">
        <v>374</v>
      </c>
      <c r="C17" s="153">
        <v>33</v>
      </c>
      <c r="D17" s="153">
        <v>1</v>
      </c>
      <c r="E17" s="153">
        <f t="shared" si="0"/>
        <v>34</v>
      </c>
      <c r="F17" s="175" t="s">
        <v>277</v>
      </c>
    </row>
    <row r="18" spans="1:6" ht="13.5">
      <c r="A18" s="192"/>
      <c r="B18" s="155" t="s">
        <v>375</v>
      </c>
      <c r="C18" s="153">
        <v>24</v>
      </c>
      <c r="D18" s="153">
        <v>0</v>
      </c>
      <c r="E18" s="153">
        <f t="shared" si="0"/>
        <v>24</v>
      </c>
      <c r="F18" s="175" t="s">
        <v>277</v>
      </c>
    </row>
    <row r="19" spans="1:6" ht="13.5">
      <c r="A19" s="192"/>
      <c r="B19" s="155" t="s">
        <v>376</v>
      </c>
      <c r="C19" s="153">
        <v>35</v>
      </c>
      <c r="D19" s="153">
        <v>0</v>
      </c>
      <c r="E19" s="153">
        <f t="shared" si="0"/>
        <v>35</v>
      </c>
      <c r="F19" s="175" t="s">
        <v>277</v>
      </c>
    </row>
    <row r="20" spans="1:6" ht="13.5">
      <c r="A20" s="193"/>
      <c r="B20" s="155" t="s">
        <v>377</v>
      </c>
      <c r="C20" s="153">
        <v>28</v>
      </c>
      <c r="D20" s="153">
        <v>0</v>
      </c>
      <c r="E20" s="153">
        <f t="shared" si="0"/>
        <v>28</v>
      </c>
      <c r="F20" s="175" t="s">
        <v>277</v>
      </c>
    </row>
    <row r="21" spans="1:6" ht="13.5">
      <c r="A21" s="191">
        <v>12</v>
      </c>
      <c r="B21" s="155" t="s">
        <v>367</v>
      </c>
      <c r="C21" s="153">
        <v>29</v>
      </c>
      <c r="D21" s="153">
        <v>0</v>
      </c>
      <c r="E21" s="153">
        <f t="shared" si="0"/>
        <v>29</v>
      </c>
      <c r="F21" s="179" t="s">
        <v>277</v>
      </c>
    </row>
    <row r="22" spans="1:6" ht="13.5">
      <c r="A22" s="192"/>
      <c r="B22" s="155" t="s">
        <v>378</v>
      </c>
      <c r="C22" s="153">
        <v>32</v>
      </c>
      <c r="D22" s="153">
        <v>0</v>
      </c>
      <c r="E22" s="153">
        <f t="shared" si="0"/>
        <v>32</v>
      </c>
      <c r="F22" s="179" t="s">
        <v>277</v>
      </c>
    </row>
    <row r="23" spans="1:6" ht="13.5">
      <c r="A23" s="192"/>
      <c r="B23" s="155" t="s">
        <v>379</v>
      </c>
      <c r="C23" s="153">
        <v>29</v>
      </c>
      <c r="D23" s="153">
        <v>1</v>
      </c>
      <c r="E23" s="153">
        <f t="shared" si="0"/>
        <v>30</v>
      </c>
      <c r="F23" s="179" t="s">
        <v>277</v>
      </c>
    </row>
    <row r="24" spans="1:6" ht="13.5">
      <c r="A24" s="193"/>
      <c r="B24" s="155" t="s">
        <v>368</v>
      </c>
      <c r="C24" s="153">
        <v>20</v>
      </c>
      <c r="D24" s="153">
        <v>0</v>
      </c>
      <c r="E24" s="153">
        <f t="shared" si="0"/>
        <v>20</v>
      </c>
      <c r="F24" s="179" t="s">
        <v>277</v>
      </c>
    </row>
    <row r="25" ht="13.5">
      <c r="E25" s="52">
        <f>SUM(E3:E24)</f>
        <v>727</v>
      </c>
    </row>
  </sheetData>
  <sheetProtection/>
  <mergeCells count="7">
    <mergeCell ref="A21:A24"/>
    <mergeCell ref="A1:F1"/>
    <mergeCell ref="A3:A7"/>
    <mergeCell ref="A8:A9"/>
    <mergeCell ref="A10:A12"/>
    <mergeCell ref="A13:A16"/>
    <mergeCell ref="A17:A20"/>
  </mergeCells>
  <printOptions/>
  <pageMargins left="0.7" right="0.7" top="0.75" bottom="0.75" header="0.3" footer="0.3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C26" sqref="C26"/>
    </sheetView>
  </sheetViews>
  <sheetFormatPr defaultColWidth="9.140625" defaultRowHeight="15"/>
  <cols>
    <col min="3" max="5" width="10.57421875" style="0" customWidth="1"/>
  </cols>
  <sheetData>
    <row r="1" ht="13.5">
      <c r="A1" t="s">
        <v>381</v>
      </c>
    </row>
    <row r="2" spans="1:6" ht="13.5">
      <c r="A2" s="181" t="s">
        <v>380</v>
      </c>
      <c r="B2" s="181" t="s">
        <v>268</v>
      </c>
      <c r="C2" s="182" t="s">
        <v>269</v>
      </c>
      <c r="D2" s="182" t="s">
        <v>270</v>
      </c>
      <c r="E2" s="182" t="s">
        <v>271</v>
      </c>
      <c r="F2" s="181" t="s">
        <v>272</v>
      </c>
    </row>
    <row r="3" spans="1:6" ht="13.5">
      <c r="A3" s="191">
        <v>1</v>
      </c>
      <c r="B3" s="183" t="s">
        <v>278</v>
      </c>
      <c r="C3" s="182">
        <v>36</v>
      </c>
      <c r="D3" s="182">
        <v>0</v>
      </c>
      <c r="E3" s="182">
        <f>SUM(C3:D3)</f>
        <v>36</v>
      </c>
      <c r="F3" s="181" t="s">
        <v>315</v>
      </c>
    </row>
    <row r="4" spans="1:6" ht="13.5">
      <c r="A4" s="192"/>
      <c r="B4" s="183" t="s">
        <v>279</v>
      </c>
      <c r="C4" s="182">
        <v>28</v>
      </c>
      <c r="D4" s="182">
        <v>0</v>
      </c>
      <c r="E4" s="182">
        <f aca="true" t="shared" si="0" ref="E4:E25">SUM(C4:D4)</f>
        <v>28</v>
      </c>
      <c r="F4" s="181" t="s">
        <v>315</v>
      </c>
    </row>
    <row r="5" spans="1:6" ht="13.5">
      <c r="A5" s="193"/>
      <c r="B5" s="183" t="s">
        <v>280</v>
      </c>
      <c r="C5" s="182">
        <v>32</v>
      </c>
      <c r="D5" s="182">
        <v>0</v>
      </c>
      <c r="E5" s="182">
        <f t="shared" si="0"/>
        <v>32</v>
      </c>
      <c r="F5" s="181" t="s">
        <v>315</v>
      </c>
    </row>
    <row r="6" spans="1:6" ht="13.5">
      <c r="A6" s="191">
        <v>2</v>
      </c>
      <c r="B6" s="183" t="s">
        <v>282</v>
      </c>
      <c r="C6" s="182">
        <v>47</v>
      </c>
      <c r="D6" s="182">
        <v>1</v>
      </c>
      <c r="E6" s="182">
        <f t="shared" si="0"/>
        <v>48</v>
      </c>
      <c r="F6" s="181" t="s">
        <v>315</v>
      </c>
    </row>
    <row r="7" spans="1:6" ht="13.5">
      <c r="A7" s="192"/>
      <c r="B7" s="183" t="s">
        <v>283</v>
      </c>
      <c r="C7" s="182">
        <v>44</v>
      </c>
      <c r="D7" s="182">
        <v>0</v>
      </c>
      <c r="E7" s="182">
        <f t="shared" si="0"/>
        <v>44</v>
      </c>
      <c r="F7" s="181" t="s">
        <v>315</v>
      </c>
    </row>
    <row r="8" spans="1:6" ht="13.5">
      <c r="A8" s="192"/>
      <c r="B8" s="183" t="s">
        <v>284</v>
      </c>
      <c r="C8" s="182">
        <v>45</v>
      </c>
      <c r="D8" s="182">
        <v>1</v>
      </c>
      <c r="E8" s="182">
        <f t="shared" si="0"/>
        <v>46</v>
      </c>
      <c r="F8" s="181" t="s">
        <v>315</v>
      </c>
    </row>
    <row r="9" spans="1:6" ht="13.5">
      <c r="A9" s="193"/>
      <c r="B9" s="183" t="s">
        <v>285</v>
      </c>
      <c r="C9" s="182">
        <v>32</v>
      </c>
      <c r="D9" s="182">
        <v>0</v>
      </c>
      <c r="E9" s="182">
        <f t="shared" si="0"/>
        <v>32</v>
      </c>
      <c r="F9" s="181" t="s">
        <v>315</v>
      </c>
    </row>
    <row r="10" spans="1:6" ht="13.5">
      <c r="A10" s="191">
        <v>3</v>
      </c>
      <c r="B10" s="183" t="s">
        <v>282</v>
      </c>
      <c r="C10" s="182">
        <v>48</v>
      </c>
      <c r="D10" s="182">
        <v>0</v>
      </c>
      <c r="E10" s="182">
        <f t="shared" si="0"/>
        <v>48</v>
      </c>
      <c r="F10" s="181" t="s">
        <v>315</v>
      </c>
    </row>
    <row r="11" spans="1:6" ht="13.5">
      <c r="A11" s="192"/>
      <c r="B11" s="183" t="s">
        <v>283</v>
      </c>
      <c r="C11" s="182">
        <v>42</v>
      </c>
      <c r="D11" s="182">
        <v>1</v>
      </c>
      <c r="E11" s="182">
        <f t="shared" si="0"/>
        <v>43</v>
      </c>
      <c r="F11" s="181" t="s">
        <v>315</v>
      </c>
    </row>
    <row r="12" spans="1:6" ht="13.5">
      <c r="A12" s="192"/>
      <c r="B12" s="183" t="s">
        <v>284</v>
      </c>
      <c r="C12" s="182">
        <v>34</v>
      </c>
      <c r="D12" s="182">
        <v>1</v>
      </c>
      <c r="E12" s="182">
        <f t="shared" si="0"/>
        <v>35</v>
      </c>
      <c r="F12" s="181" t="s">
        <v>315</v>
      </c>
    </row>
    <row r="13" spans="1:6" ht="13.5">
      <c r="A13" s="192"/>
      <c r="B13" s="183" t="s">
        <v>285</v>
      </c>
      <c r="C13" s="182">
        <v>30</v>
      </c>
      <c r="D13" s="182">
        <v>0</v>
      </c>
      <c r="E13" s="182">
        <f t="shared" si="0"/>
        <v>30</v>
      </c>
      <c r="F13" s="181" t="s">
        <v>315</v>
      </c>
    </row>
    <row r="14" spans="1:6" ht="13.5">
      <c r="A14" s="193"/>
      <c r="B14" s="183" t="s">
        <v>296</v>
      </c>
      <c r="C14" s="182">
        <v>37</v>
      </c>
      <c r="D14" s="182">
        <v>0</v>
      </c>
      <c r="E14" s="182">
        <f t="shared" si="0"/>
        <v>37</v>
      </c>
      <c r="F14" s="181" t="s">
        <v>315</v>
      </c>
    </row>
    <row r="15" spans="1:6" ht="13.5">
      <c r="A15" s="191">
        <v>4</v>
      </c>
      <c r="B15" s="183" t="s">
        <v>311</v>
      </c>
      <c r="C15" s="182">
        <v>24</v>
      </c>
      <c r="D15" s="182">
        <v>1</v>
      </c>
      <c r="E15" s="182">
        <f t="shared" si="0"/>
        <v>25</v>
      </c>
      <c r="F15" s="184" t="s">
        <v>315</v>
      </c>
    </row>
    <row r="16" spans="1:6" ht="13.5">
      <c r="A16" s="192"/>
      <c r="B16" s="183" t="s">
        <v>297</v>
      </c>
      <c r="C16" s="182">
        <v>34</v>
      </c>
      <c r="D16" s="182">
        <v>0</v>
      </c>
      <c r="E16" s="182">
        <f t="shared" si="0"/>
        <v>34</v>
      </c>
      <c r="F16" s="184" t="s">
        <v>315</v>
      </c>
    </row>
    <row r="17" spans="1:6" ht="13.5">
      <c r="A17" s="192"/>
      <c r="B17" s="183" t="s">
        <v>298</v>
      </c>
      <c r="C17" s="182">
        <v>30</v>
      </c>
      <c r="D17" s="182">
        <v>0</v>
      </c>
      <c r="E17" s="182">
        <f t="shared" si="0"/>
        <v>30</v>
      </c>
      <c r="F17" s="184" t="s">
        <v>315</v>
      </c>
    </row>
    <row r="18" spans="1:6" ht="13.5">
      <c r="A18" s="193"/>
      <c r="B18" s="183" t="s">
        <v>312</v>
      </c>
      <c r="C18" s="182">
        <v>33</v>
      </c>
      <c r="D18" s="182">
        <v>1</v>
      </c>
      <c r="E18" s="182">
        <f t="shared" si="0"/>
        <v>34</v>
      </c>
      <c r="F18" s="184" t="s">
        <v>315</v>
      </c>
    </row>
    <row r="19" spans="1:6" ht="13.5">
      <c r="A19" s="191">
        <v>5</v>
      </c>
      <c r="B19" s="186" t="s">
        <v>290</v>
      </c>
      <c r="C19" s="187">
        <v>29</v>
      </c>
      <c r="D19" s="187">
        <v>0</v>
      </c>
      <c r="E19" s="187">
        <f t="shared" si="0"/>
        <v>29</v>
      </c>
      <c r="F19" s="188" t="s">
        <v>315</v>
      </c>
    </row>
    <row r="20" spans="1:6" ht="13.5">
      <c r="A20" s="192"/>
      <c r="B20" s="183" t="s">
        <v>291</v>
      </c>
      <c r="C20" s="182">
        <v>21</v>
      </c>
      <c r="D20" s="182">
        <v>2</v>
      </c>
      <c r="E20" s="182">
        <f t="shared" si="0"/>
        <v>23</v>
      </c>
      <c r="F20" s="185" t="s">
        <v>315</v>
      </c>
    </row>
    <row r="21" spans="1:6" ht="13.5">
      <c r="A21" s="193"/>
      <c r="B21" s="183" t="s">
        <v>292</v>
      </c>
      <c r="C21" s="182">
        <v>29</v>
      </c>
      <c r="D21" s="182">
        <v>3</v>
      </c>
      <c r="E21" s="182">
        <f t="shared" si="0"/>
        <v>32</v>
      </c>
      <c r="F21" s="185" t="s">
        <v>315</v>
      </c>
    </row>
    <row r="22" spans="1:6" ht="13.5">
      <c r="A22" s="191">
        <v>6</v>
      </c>
      <c r="B22" s="183" t="s">
        <v>310</v>
      </c>
      <c r="C22" s="182">
        <v>33</v>
      </c>
      <c r="D22" s="182">
        <v>2</v>
      </c>
      <c r="E22" s="182">
        <f t="shared" si="0"/>
        <v>35</v>
      </c>
      <c r="F22" s="185" t="s">
        <v>315</v>
      </c>
    </row>
    <row r="23" spans="1:6" ht="13.5">
      <c r="A23" s="192"/>
      <c r="B23" s="183" t="s">
        <v>274</v>
      </c>
      <c r="C23" s="182">
        <v>26</v>
      </c>
      <c r="D23" s="182">
        <v>2</v>
      </c>
      <c r="E23" s="182">
        <f t="shared" si="0"/>
        <v>28</v>
      </c>
      <c r="F23" s="185" t="s">
        <v>315</v>
      </c>
    </row>
    <row r="24" spans="1:6" ht="13.5">
      <c r="A24" s="192"/>
      <c r="B24" s="183" t="s">
        <v>275</v>
      </c>
      <c r="C24" s="182">
        <v>27</v>
      </c>
      <c r="D24" s="182">
        <v>1</v>
      </c>
      <c r="E24" s="182">
        <f t="shared" si="0"/>
        <v>28</v>
      </c>
      <c r="F24" s="185" t="s">
        <v>315</v>
      </c>
    </row>
    <row r="25" spans="1:6" ht="13.5">
      <c r="A25" s="193"/>
      <c r="B25" s="183" t="s">
        <v>276</v>
      </c>
      <c r="C25" s="182">
        <v>23</v>
      </c>
      <c r="D25" s="182">
        <v>2</v>
      </c>
      <c r="E25" s="182">
        <f t="shared" si="0"/>
        <v>25</v>
      </c>
      <c r="F25" s="185" t="s">
        <v>315</v>
      </c>
    </row>
    <row r="26" ht="13.5">
      <c r="E26" s="52">
        <f>SUM(E3:E25)</f>
        <v>782</v>
      </c>
    </row>
  </sheetData>
  <sheetProtection/>
  <mergeCells count="6">
    <mergeCell ref="A3:A5"/>
    <mergeCell ref="A6:A9"/>
    <mergeCell ref="A10:A14"/>
    <mergeCell ref="A15:A18"/>
    <mergeCell ref="A19:A21"/>
    <mergeCell ref="A22:A25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0">
      <selection activeCell="E43" sqref="E43"/>
    </sheetView>
  </sheetViews>
  <sheetFormatPr defaultColWidth="9.140625" defaultRowHeight="15"/>
  <cols>
    <col min="3" max="6" width="10.57421875" style="0" customWidth="1"/>
  </cols>
  <sheetData>
    <row r="1" spans="1:6" ht="14.25">
      <c r="A1" s="190" t="s">
        <v>77</v>
      </c>
      <c r="B1" s="189"/>
      <c r="C1" s="189"/>
      <c r="D1" s="189"/>
      <c r="E1" s="189"/>
      <c r="F1" s="189"/>
    </row>
    <row r="3" spans="1:6" ht="13.5">
      <c r="A3" s="14" t="s">
        <v>0</v>
      </c>
      <c r="B3" s="14" t="s">
        <v>1</v>
      </c>
      <c r="C3" s="14" t="s">
        <v>3</v>
      </c>
      <c r="D3" s="14" t="s">
        <v>4</v>
      </c>
      <c r="E3" s="14" t="s">
        <v>5</v>
      </c>
      <c r="F3" s="14" t="s">
        <v>2</v>
      </c>
    </row>
    <row r="4" spans="1:6" ht="13.5">
      <c r="A4" s="198">
        <v>1</v>
      </c>
      <c r="B4" s="22" t="s">
        <v>67</v>
      </c>
      <c r="C4" s="16">
        <v>53</v>
      </c>
      <c r="D4" s="16">
        <v>0</v>
      </c>
      <c r="E4" s="16">
        <f>SUM(C4:D4)</f>
        <v>53</v>
      </c>
      <c r="F4" s="28" t="s">
        <v>18</v>
      </c>
    </row>
    <row r="5" spans="1:6" ht="13.5">
      <c r="A5" s="198"/>
      <c r="B5" s="25" t="s">
        <v>68</v>
      </c>
      <c r="C5" s="19">
        <v>28</v>
      </c>
      <c r="D5" s="19">
        <v>0</v>
      </c>
      <c r="E5" s="19">
        <f>SUM(C5:D5)</f>
        <v>28</v>
      </c>
      <c r="F5" s="20" t="s">
        <v>18</v>
      </c>
    </row>
    <row r="6" spans="1:6" ht="13.5">
      <c r="A6" s="198"/>
      <c r="B6" s="22" t="s">
        <v>69</v>
      </c>
      <c r="C6" s="16">
        <v>45</v>
      </c>
      <c r="D6" s="16">
        <v>0</v>
      </c>
      <c r="E6" s="16">
        <f>SUM(C6:D6)</f>
        <v>45</v>
      </c>
      <c r="F6" s="28" t="s">
        <v>18</v>
      </c>
    </row>
    <row r="7" spans="1:6" ht="13.5">
      <c r="A7" s="198"/>
      <c r="B7" s="25" t="s">
        <v>70</v>
      </c>
      <c r="C7" s="19">
        <v>38</v>
      </c>
      <c r="D7" s="19">
        <v>0</v>
      </c>
      <c r="E7" s="19">
        <f>SUM(C7:D7)</f>
        <v>38</v>
      </c>
      <c r="F7" s="20" t="s">
        <v>18</v>
      </c>
    </row>
    <row r="8" spans="1:6" ht="13.5">
      <c r="A8" s="198"/>
      <c r="B8" s="22" t="s">
        <v>71</v>
      </c>
      <c r="C8" s="16">
        <v>45</v>
      </c>
      <c r="D8" s="16">
        <v>0</v>
      </c>
      <c r="E8" s="16">
        <f aca="true" t="shared" si="0" ref="E8:E42">SUM(C8:D8)</f>
        <v>45</v>
      </c>
      <c r="F8" s="28" t="s">
        <v>18</v>
      </c>
    </row>
    <row r="9" spans="1:6" ht="13.5">
      <c r="A9" s="198"/>
      <c r="B9" s="25" t="s">
        <v>72</v>
      </c>
      <c r="C9" s="19">
        <v>29</v>
      </c>
      <c r="D9" s="19">
        <v>0</v>
      </c>
      <c r="E9" s="19">
        <f t="shared" si="0"/>
        <v>29</v>
      </c>
      <c r="F9" s="20" t="s">
        <v>18</v>
      </c>
    </row>
    <row r="10" spans="1:6" ht="13.5">
      <c r="A10" s="198"/>
      <c r="B10" s="22" t="s">
        <v>73</v>
      </c>
      <c r="C10" s="16">
        <v>54</v>
      </c>
      <c r="D10" s="16">
        <v>1</v>
      </c>
      <c r="E10" s="16">
        <f t="shared" si="0"/>
        <v>55</v>
      </c>
      <c r="F10" s="28" t="s">
        <v>18</v>
      </c>
    </row>
    <row r="11" spans="1:6" ht="13.5">
      <c r="A11" s="198">
        <v>2</v>
      </c>
      <c r="B11" s="22" t="s">
        <v>31</v>
      </c>
      <c r="C11" s="16">
        <v>50</v>
      </c>
      <c r="D11" s="16">
        <v>2</v>
      </c>
      <c r="E11" s="16">
        <f t="shared" si="0"/>
        <v>52</v>
      </c>
      <c r="F11" s="28" t="s">
        <v>18</v>
      </c>
    </row>
    <row r="12" spans="1:6" ht="13.5">
      <c r="A12" s="198"/>
      <c r="B12" s="22" t="s">
        <v>32</v>
      </c>
      <c r="C12" s="16">
        <v>52</v>
      </c>
      <c r="D12" s="16">
        <v>1</v>
      </c>
      <c r="E12" s="16">
        <f t="shared" si="0"/>
        <v>53</v>
      </c>
      <c r="F12" s="28" t="s">
        <v>18</v>
      </c>
    </row>
    <row r="13" spans="1:6" ht="13.5">
      <c r="A13" s="198"/>
      <c r="B13" s="25" t="s">
        <v>74</v>
      </c>
      <c r="C13" s="19">
        <v>31</v>
      </c>
      <c r="D13" s="19">
        <v>1</v>
      </c>
      <c r="E13" s="19">
        <f t="shared" si="0"/>
        <v>32</v>
      </c>
      <c r="F13" s="20" t="s">
        <v>18</v>
      </c>
    </row>
    <row r="14" spans="1:6" ht="13.5">
      <c r="A14" s="198"/>
      <c r="B14" s="29" t="s">
        <v>34</v>
      </c>
      <c r="C14" s="16">
        <v>54</v>
      </c>
      <c r="D14" s="16">
        <v>3</v>
      </c>
      <c r="E14" s="16">
        <f t="shared" si="0"/>
        <v>57</v>
      </c>
      <c r="F14" s="28" t="s">
        <v>18</v>
      </c>
    </row>
    <row r="15" spans="1:6" ht="13.5">
      <c r="A15" s="198"/>
      <c r="B15" s="25" t="s">
        <v>75</v>
      </c>
      <c r="C15" s="19">
        <v>42</v>
      </c>
      <c r="D15" s="19">
        <v>1</v>
      </c>
      <c r="E15" s="19">
        <f t="shared" si="0"/>
        <v>43</v>
      </c>
      <c r="F15" s="20" t="s">
        <v>18</v>
      </c>
    </row>
    <row r="16" spans="1:6" ht="13.5">
      <c r="A16" s="198"/>
      <c r="B16" s="22" t="s">
        <v>35</v>
      </c>
      <c r="C16" s="16">
        <v>52</v>
      </c>
      <c r="D16" s="16">
        <v>2</v>
      </c>
      <c r="E16" s="16">
        <f t="shared" si="0"/>
        <v>54</v>
      </c>
      <c r="F16" s="28" t="s">
        <v>18</v>
      </c>
    </row>
    <row r="17" spans="1:6" ht="13.5">
      <c r="A17" s="198"/>
      <c r="B17" s="25" t="s">
        <v>76</v>
      </c>
      <c r="C17" s="19">
        <v>44</v>
      </c>
      <c r="D17" s="19">
        <v>0</v>
      </c>
      <c r="E17" s="19">
        <f t="shared" si="0"/>
        <v>44</v>
      </c>
      <c r="F17" s="20" t="s">
        <v>18</v>
      </c>
    </row>
    <row r="18" spans="1:6" ht="14.25" customHeight="1">
      <c r="A18" s="195">
        <v>3</v>
      </c>
      <c r="B18" s="22" t="s">
        <v>31</v>
      </c>
      <c r="C18" s="21">
        <v>46</v>
      </c>
      <c r="D18" s="21">
        <v>1</v>
      </c>
      <c r="E18" s="21">
        <f t="shared" si="0"/>
        <v>47</v>
      </c>
      <c r="F18" s="30" t="s">
        <v>30</v>
      </c>
    </row>
    <row r="19" spans="1:6" ht="14.25" customHeight="1">
      <c r="A19" s="196"/>
      <c r="B19" s="22" t="s">
        <v>32</v>
      </c>
      <c r="C19" s="21">
        <v>73</v>
      </c>
      <c r="D19" s="21">
        <v>1</v>
      </c>
      <c r="E19" s="21">
        <f t="shared" si="0"/>
        <v>74</v>
      </c>
      <c r="F19" s="30" t="s">
        <v>30</v>
      </c>
    </row>
    <row r="20" spans="1:6" ht="14.25" customHeight="1">
      <c r="A20" s="196"/>
      <c r="B20" s="25" t="s">
        <v>74</v>
      </c>
      <c r="C20" s="19">
        <v>64</v>
      </c>
      <c r="D20" s="19">
        <v>1</v>
      </c>
      <c r="E20" s="19">
        <f t="shared" si="0"/>
        <v>65</v>
      </c>
      <c r="F20" s="20" t="s">
        <v>78</v>
      </c>
    </row>
    <row r="21" spans="1:6" ht="14.25" customHeight="1">
      <c r="A21" s="196"/>
      <c r="B21" s="29" t="s">
        <v>34</v>
      </c>
      <c r="C21" s="21">
        <v>44</v>
      </c>
      <c r="D21" s="21">
        <v>2</v>
      </c>
      <c r="E21" s="21">
        <f t="shared" si="0"/>
        <v>46</v>
      </c>
      <c r="F21" s="30" t="s">
        <v>30</v>
      </c>
    </row>
    <row r="22" spans="1:6" ht="13.5" customHeight="1">
      <c r="A22" s="196"/>
      <c r="B22" s="25" t="s">
        <v>75</v>
      </c>
      <c r="C22" s="19">
        <v>43</v>
      </c>
      <c r="D22" s="19">
        <v>1</v>
      </c>
      <c r="E22" s="19">
        <f t="shared" si="0"/>
        <v>44</v>
      </c>
      <c r="F22" s="20" t="s">
        <v>30</v>
      </c>
    </row>
    <row r="23" spans="1:6" ht="13.5" customHeight="1">
      <c r="A23" s="196"/>
      <c r="B23" s="22" t="s">
        <v>35</v>
      </c>
      <c r="C23" s="16">
        <v>38</v>
      </c>
      <c r="D23" s="16">
        <v>1</v>
      </c>
      <c r="E23" s="16">
        <f t="shared" si="0"/>
        <v>39</v>
      </c>
      <c r="F23" s="31" t="s">
        <v>30</v>
      </c>
    </row>
    <row r="24" spans="1:6" ht="13.5" customHeight="1">
      <c r="A24" s="197"/>
      <c r="B24" s="25" t="s">
        <v>76</v>
      </c>
      <c r="C24" s="19">
        <v>42</v>
      </c>
      <c r="D24" s="19">
        <v>1</v>
      </c>
      <c r="E24" s="19">
        <f t="shared" si="0"/>
        <v>43</v>
      </c>
      <c r="F24" s="20" t="s">
        <v>30</v>
      </c>
    </row>
    <row r="25" spans="1:6" ht="13.5">
      <c r="A25" s="195">
        <v>4</v>
      </c>
      <c r="B25" s="22" t="s">
        <v>54</v>
      </c>
      <c r="C25" s="16">
        <v>55</v>
      </c>
      <c r="D25" s="16">
        <v>1</v>
      </c>
      <c r="E25" s="16">
        <f t="shared" si="0"/>
        <v>56</v>
      </c>
      <c r="F25" s="30" t="s">
        <v>30</v>
      </c>
    </row>
    <row r="26" spans="1:6" ht="13.5">
      <c r="A26" s="196"/>
      <c r="B26" s="22" t="s">
        <v>55</v>
      </c>
      <c r="C26" s="16">
        <v>52</v>
      </c>
      <c r="D26" s="16">
        <v>0</v>
      </c>
      <c r="E26" s="16">
        <f t="shared" si="0"/>
        <v>52</v>
      </c>
      <c r="F26" s="30" t="s">
        <v>30</v>
      </c>
    </row>
    <row r="27" spans="1:6" ht="13.5">
      <c r="A27" s="196"/>
      <c r="B27" s="25" t="s">
        <v>79</v>
      </c>
      <c r="C27" s="19">
        <v>44</v>
      </c>
      <c r="D27" s="19">
        <v>0</v>
      </c>
      <c r="E27" s="19">
        <f t="shared" si="0"/>
        <v>44</v>
      </c>
      <c r="F27" s="20" t="s">
        <v>30</v>
      </c>
    </row>
    <row r="28" spans="1:6" ht="13.5">
      <c r="A28" s="196"/>
      <c r="B28" s="22" t="s">
        <v>56</v>
      </c>
      <c r="C28" s="16">
        <v>45</v>
      </c>
      <c r="D28" s="16">
        <v>2</v>
      </c>
      <c r="E28" s="16">
        <f t="shared" si="0"/>
        <v>47</v>
      </c>
      <c r="F28" s="30" t="s">
        <v>30</v>
      </c>
    </row>
    <row r="29" spans="1:6" ht="13.5">
      <c r="A29" s="196"/>
      <c r="B29" s="25" t="s">
        <v>80</v>
      </c>
      <c r="C29" s="19">
        <v>44</v>
      </c>
      <c r="D29" s="19">
        <v>0</v>
      </c>
      <c r="E29" s="19">
        <f t="shared" si="0"/>
        <v>44</v>
      </c>
      <c r="F29" s="20" t="s">
        <v>30</v>
      </c>
    </row>
    <row r="30" spans="1:6" ht="13.5">
      <c r="A30" s="196"/>
      <c r="B30" s="22" t="s">
        <v>57</v>
      </c>
      <c r="C30" s="16">
        <v>45</v>
      </c>
      <c r="D30" s="16">
        <v>0</v>
      </c>
      <c r="E30" s="16">
        <f t="shared" si="0"/>
        <v>45</v>
      </c>
      <c r="F30" s="30" t="s">
        <v>30</v>
      </c>
    </row>
    <row r="31" spans="1:6" ht="13.5">
      <c r="A31" s="197"/>
      <c r="B31" s="22" t="s">
        <v>58</v>
      </c>
      <c r="C31" s="16">
        <v>45</v>
      </c>
      <c r="D31" s="16">
        <v>2</v>
      </c>
      <c r="E31" s="16">
        <f t="shared" si="0"/>
        <v>47</v>
      </c>
      <c r="F31" s="30" t="s">
        <v>81</v>
      </c>
    </row>
    <row r="32" spans="1:6" ht="13.5">
      <c r="A32" s="191">
        <v>5</v>
      </c>
      <c r="B32" s="22" t="s">
        <v>45</v>
      </c>
      <c r="C32" s="16">
        <v>58</v>
      </c>
      <c r="D32" s="16">
        <v>1</v>
      </c>
      <c r="E32" s="16">
        <f t="shared" si="0"/>
        <v>59</v>
      </c>
      <c r="F32" s="32" t="s">
        <v>30</v>
      </c>
    </row>
    <row r="33" spans="1:6" ht="13.5">
      <c r="A33" s="192"/>
      <c r="B33" s="25" t="s">
        <v>82</v>
      </c>
      <c r="C33" s="19">
        <v>51</v>
      </c>
      <c r="D33" s="19">
        <v>0</v>
      </c>
      <c r="E33" s="19">
        <f t="shared" si="0"/>
        <v>51</v>
      </c>
      <c r="F33" s="20" t="s">
        <v>30</v>
      </c>
    </row>
    <row r="34" spans="1:6" ht="13.5">
      <c r="A34" s="192"/>
      <c r="B34" s="22" t="s">
        <v>83</v>
      </c>
      <c r="C34" s="16">
        <v>61</v>
      </c>
      <c r="D34" s="16">
        <v>0</v>
      </c>
      <c r="E34" s="16">
        <f t="shared" si="0"/>
        <v>61</v>
      </c>
      <c r="F34" s="32" t="s">
        <v>30</v>
      </c>
    </row>
    <row r="35" spans="1:6" ht="13.5">
      <c r="A35" s="192"/>
      <c r="B35" s="22" t="s">
        <v>84</v>
      </c>
      <c r="C35" s="16">
        <v>66</v>
      </c>
      <c r="D35" s="16">
        <v>0</v>
      </c>
      <c r="E35" s="16">
        <f t="shared" si="0"/>
        <v>66</v>
      </c>
      <c r="F35" s="32" t="s">
        <v>30</v>
      </c>
    </row>
    <row r="36" spans="1:6" ht="13.5">
      <c r="A36" s="192"/>
      <c r="B36" s="25" t="s">
        <v>85</v>
      </c>
      <c r="C36" s="19">
        <v>43</v>
      </c>
      <c r="D36" s="19">
        <v>0</v>
      </c>
      <c r="E36" s="19">
        <f t="shared" si="0"/>
        <v>43</v>
      </c>
      <c r="F36" s="20" t="s">
        <v>30</v>
      </c>
    </row>
    <row r="37" spans="1:6" ht="13.5">
      <c r="A37" s="193"/>
      <c r="B37" s="22" t="s">
        <v>73</v>
      </c>
      <c r="C37" s="16">
        <v>52</v>
      </c>
      <c r="D37" s="16">
        <v>2</v>
      </c>
      <c r="E37" s="16">
        <f t="shared" si="0"/>
        <v>54</v>
      </c>
      <c r="F37" s="32" t="s">
        <v>30</v>
      </c>
    </row>
    <row r="38" spans="1:6" ht="13.5">
      <c r="A38" s="191">
        <v>6</v>
      </c>
      <c r="B38" s="22" t="s">
        <v>63</v>
      </c>
      <c r="C38" s="16">
        <v>61</v>
      </c>
      <c r="D38" s="16">
        <v>0</v>
      </c>
      <c r="E38" s="16">
        <f t="shared" si="0"/>
        <v>61</v>
      </c>
      <c r="F38" s="33" t="s">
        <v>30</v>
      </c>
    </row>
    <row r="39" spans="1:6" ht="13.5">
      <c r="A39" s="192"/>
      <c r="B39" s="22" t="s">
        <v>64</v>
      </c>
      <c r="C39" s="16">
        <v>57</v>
      </c>
      <c r="D39" s="16">
        <v>0</v>
      </c>
      <c r="E39" s="16">
        <f t="shared" si="0"/>
        <v>57</v>
      </c>
      <c r="F39" s="33" t="s">
        <v>30</v>
      </c>
    </row>
    <row r="40" spans="1:6" ht="13.5">
      <c r="A40" s="192"/>
      <c r="B40" s="22" t="s">
        <v>65</v>
      </c>
      <c r="C40" s="16">
        <v>61</v>
      </c>
      <c r="D40" s="16">
        <v>0</v>
      </c>
      <c r="E40" s="16">
        <f t="shared" si="0"/>
        <v>61</v>
      </c>
      <c r="F40" s="33" t="s">
        <v>30</v>
      </c>
    </row>
    <row r="41" spans="1:6" ht="13.5">
      <c r="A41" s="192"/>
      <c r="B41" s="22" t="s">
        <v>66</v>
      </c>
      <c r="C41" s="16">
        <v>53</v>
      </c>
      <c r="D41" s="16">
        <v>0</v>
      </c>
      <c r="E41" s="16">
        <f t="shared" si="0"/>
        <v>53</v>
      </c>
      <c r="F41" s="33" t="s">
        <v>30</v>
      </c>
    </row>
    <row r="42" spans="1:6" ht="13.5">
      <c r="A42" s="193"/>
      <c r="B42" s="25" t="s">
        <v>86</v>
      </c>
      <c r="C42" s="19">
        <v>43</v>
      </c>
      <c r="D42" s="19">
        <v>0</v>
      </c>
      <c r="E42" s="19">
        <f t="shared" si="0"/>
        <v>43</v>
      </c>
      <c r="F42" s="20" t="s">
        <v>30</v>
      </c>
    </row>
    <row r="43" ht="13.5">
      <c r="E43">
        <f>SUM(E4:E42)</f>
        <v>1930</v>
      </c>
    </row>
  </sheetData>
  <sheetProtection/>
  <mergeCells count="7">
    <mergeCell ref="A38:A42"/>
    <mergeCell ref="A18:A24"/>
    <mergeCell ref="A1:F1"/>
    <mergeCell ref="A4:A10"/>
    <mergeCell ref="A11:A17"/>
    <mergeCell ref="A25:A31"/>
    <mergeCell ref="A32:A37"/>
  </mergeCells>
  <printOptions/>
  <pageMargins left="0.7" right="0.7" top="0.75" bottom="0.75" header="0.3" footer="0.3"/>
  <pageSetup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C17" sqref="C17"/>
    </sheetView>
  </sheetViews>
  <sheetFormatPr defaultColWidth="9.140625" defaultRowHeight="15"/>
  <cols>
    <col min="2" max="6" width="10.57421875" style="0" customWidth="1"/>
  </cols>
  <sheetData>
    <row r="1" spans="1:5" ht="17.25">
      <c r="A1" s="212" t="s">
        <v>352</v>
      </c>
      <c r="B1" s="212"/>
      <c r="C1" s="212"/>
      <c r="D1" s="212"/>
      <c r="E1" s="212"/>
    </row>
    <row r="3" spans="1:6" ht="17.25">
      <c r="A3" s="123" t="s">
        <v>338</v>
      </c>
      <c r="B3" s="128" t="s">
        <v>351</v>
      </c>
      <c r="C3" s="124" t="s">
        <v>339</v>
      </c>
      <c r="D3" s="124" t="s">
        <v>340</v>
      </c>
      <c r="E3" s="125" t="s">
        <v>341</v>
      </c>
      <c r="F3" s="164" t="s">
        <v>350</v>
      </c>
    </row>
    <row r="4" spans="1:6" ht="17.25">
      <c r="A4" s="120">
        <v>2009</v>
      </c>
      <c r="B4" s="129">
        <v>58</v>
      </c>
      <c r="C4" s="126">
        <v>1374</v>
      </c>
      <c r="D4" s="121">
        <v>1357</v>
      </c>
      <c r="E4" s="122">
        <f>+C4+D4</f>
        <v>2731</v>
      </c>
      <c r="F4" s="164">
        <f>ROUND(E4/B4,1)</f>
        <v>47.1</v>
      </c>
    </row>
    <row r="5" spans="1:6" ht="17.25">
      <c r="A5" s="120">
        <v>2010</v>
      </c>
      <c r="B5" s="130">
        <v>69</v>
      </c>
      <c r="C5" s="121">
        <v>1627</v>
      </c>
      <c r="D5" s="121">
        <v>1930</v>
      </c>
      <c r="E5" s="122">
        <f aca="true" t="shared" si="0" ref="E5:E17">+C5+D5</f>
        <v>3557</v>
      </c>
      <c r="F5" s="164">
        <f aca="true" t="shared" si="1" ref="F5:F17">ROUND(E5/B5,1)</f>
        <v>51.6</v>
      </c>
    </row>
    <row r="6" spans="1:6" ht="17.25">
      <c r="A6" s="120">
        <v>2011</v>
      </c>
      <c r="B6" s="130">
        <v>52</v>
      </c>
      <c r="C6" s="121">
        <v>1045</v>
      </c>
      <c r="D6" s="121">
        <v>1218</v>
      </c>
      <c r="E6" s="122">
        <f t="shared" si="0"/>
        <v>2263</v>
      </c>
      <c r="F6" s="164">
        <f t="shared" si="1"/>
        <v>43.5</v>
      </c>
    </row>
    <row r="7" spans="1:6" ht="17.25">
      <c r="A7" s="120">
        <v>2012</v>
      </c>
      <c r="B7" s="130">
        <v>46</v>
      </c>
      <c r="C7" s="121">
        <v>1161</v>
      </c>
      <c r="D7" s="121">
        <v>887</v>
      </c>
      <c r="E7" s="122">
        <f t="shared" si="0"/>
        <v>2048</v>
      </c>
      <c r="F7" s="164">
        <f t="shared" si="1"/>
        <v>44.5</v>
      </c>
    </row>
    <row r="8" spans="1:6" ht="17.25">
      <c r="A8" s="120">
        <v>2013</v>
      </c>
      <c r="B8" s="130">
        <v>49</v>
      </c>
      <c r="C8" s="121">
        <v>1184</v>
      </c>
      <c r="D8" s="121">
        <v>1095</v>
      </c>
      <c r="E8" s="122">
        <f t="shared" si="0"/>
        <v>2279</v>
      </c>
      <c r="F8" s="164">
        <f t="shared" si="1"/>
        <v>46.5</v>
      </c>
    </row>
    <row r="9" spans="1:6" ht="17.25">
      <c r="A9" s="120">
        <v>2014</v>
      </c>
      <c r="B9" s="130">
        <v>45</v>
      </c>
      <c r="C9" s="121">
        <v>995</v>
      </c>
      <c r="D9" s="121">
        <v>1113</v>
      </c>
      <c r="E9" s="122">
        <f t="shared" si="0"/>
        <v>2108</v>
      </c>
      <c r="F9" s="164">
        <f t="shared" si="1"/>
        <v>46.8</v>
      </c>
    </row>
    <row r="10" spans="1:6" ht="17.25">
      <c r="A10" s="120">
        <v>2015</v>
      </c>
      <c r="B10" s="130">
        <v>48</v>
      </c>
      <c r="C10" s="121">
        <v>1244</v>
      </c>
      <c r="D10" s="121">
        <v>1100</v>
      </c>
      <c r="E10" s="122">
        <f t="shared" si="0"/>
        <v>2344</v>
      </c>
      <c r="F10" s="164">
        <f t="shared" si="1"/>
        <v>48.8</v>
      </c>
    </row>
    <row r="11" spans="1:6" ht="17.25">
      <c r="A11" s="120">
        <v>2016</v>
      </c>
      <c r="B11" s="130">
        <v>48</v>
      </c>
      <c r="C11" s="121">
        <v>983</v>
      </c>
      <c r="D11" s="121">
        <v>1184</v>
      </c>
      <c r="E11" s="122">
        <f t="shared" si="0"/>
        <v>2167</v>
      </c>
      <c r="F11" s="164">
        <f t="shared" si="1"/>
        <v>45.1</v>
      </c>
    </row>
    <row r="12" spans="1:6" ht="17.25">
      <c r="A12" s="120">
        <v>2017</v>
      </c>
      <c r="B12" s="130">
        <v>46</v>
      </c>
      <c r="C12" s="121">
        <v>1199</v>
      </c>
      <c r="D12" s="121">
        <v>1223</v>
      </c>
      <c r="E12" s="122">
        <f t="shared" si="0"/>
        <v>2422</v>
      </c>
      <c r="F12" s="164">
        <f t="shared" si="1"/>
        <v>52.7</v>
      </c>
    </row>
    <row r="13" spans="1:6" ht="17.25" customHeight="1">
      <c r="A13" s="120">
        <v>2018</v>
      </c>
      <c r="B13" s="130">
        <v>45</v>
      </c>
      <c r="C13" s="121">
        <v>1514</v>
      </c>
      <c r="D13" s="121">
        <v>1003</v>
      </c>
      <c r="E13" s="122">
        <f t="shared" si="0"/>
        <v>2517</v>
      </c>
      <c r="F13" s="164">
        <f t="shared" si="1"/>
        <v>55.9</v>
      </c>
    </row>
    <row r="14" spans="1:6" ht="17.25" customHeight="1">
      <c r="A14" s="120">
        <v>2019</v>
      </c>
      <c r="B14" s="130">
        <v>47</v>
      </c>
      <c r="C14" s="121">
        <v>949</v>
      </c>
      <c r="D14" s="121">
        <v>1065</v>
      </c>
      <c r="E14" s="122">
        <f t="shared" si="0"/>
        <v>2014</v>
      </c>
      <c r="F14" s="164">
        <f t="shared" si="1"/>
        <v>42.9</v>
      </c>
    </row>
    <row r="15" spans="1:6" ht="17.25" customHeight="1">
      <c r="A15" s="120">
        <v>2020</v>
      </c>
      <c r="B15" s="147">
        <v>42</v>
      </c>
      <c r="C15" s="121">
        <v>737</v>
      </c>
      <c r="D15" s="121">
        <v>924</v>
      </c>
      <c r="E15" s="122">
        <f t="shared" si="0"/>
        <v>1661</v>
      </c>
      <c r="F15" s="164">
        <f t="shared" si="1"/>
        <v>39.5</v>
      </c>
    </row>
    <row r="16" spans="1:6" ht="17.25" customHeight="1">
      <c r="A16" s="120">
        <v>2021</v>
      </c>
      <c r="B16" s="147">
        <v>35</v>
      </c>
      <c r="C16" s="121">
        <v>533</v>
      </c>
      <c r="D16" s="121">
        <v>649</v>
      </c>
      <c r="E16" s="122">
        <f t="shared" si="0"/>
        <v>1182</v>
      </c>
      <c r="F16" s="164">
        <f t="shared" si="1"/>
        <v>33.8</v>
      </c>
    </row>
    <row r="17" spans="1:6" ht="17.25" customHeight="1">
      <c r="A17" s="120">
        <v>2022</v>
      </c>
      <c r="B17" s="147">
        <v>41</v>
      </c>
      <c r="C17" s="180">
        <v>742</v>
      </c>
      <c r="D17" s="180">
        <v>727</v>
      </c>
      <c r="E17" s="122">
        <f t="shared" si="0"/>
        <v>1469</v>
      </c>
      <c r="F17" s="164">
        <f t="shared" si="1"/>
        <v>35.8</v>
      </c>
    </row>
    <row r="18" spans="1:6" ht="13.5">
      <c r="A18" s="127" t="s">
        <v>342</v>
      </c>
      <c r="B18" s="127"/>
      <c r="C18" s="127"/>
      <c r="D18" s="127"/>
      <c r="E18" s="127"/>
      <c r="F18" s="127"/>
    </row>
  </sheetData>
  <sheetProtection/>
  <mergeCells count="1">
    <mergeCell ref="A1:E1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E35" sqref="E35"/>
    </sheetView>
  </sheetViews>
  <sheetFormatPr defaultColWidth="9.140625" defaultRowHeight="15"/>
  <cols>
    <col min="3" max="6" width="10.57421875" style="0" customWidth="1"/>
  </cols>
  <sheetData>
    <row r="1" spans="1:7" ht="13.5">
      <c r="A1" s="199" t="s">
        <v>87</v>
      </c>
      <c r="B1" s="199"/>
      <c r="C1" s="199"/>
      <c r="D1" s="199"/>
      <c r="E1" s="199"/>
      <c r="F1" s="13"/>
      <c r="G1" s="13"/>
    </row>
    <row r="3" spans="1:6" ht="13.5">
      <c r="A3" s="14" t="s">
        <v>88</v>
      </c>
      <c r="B3" s="14" t="s">
        <v>89</v>
      </c>
      <c r="C3" s="14" t="s">
        <v>90</v>
      </c>
      <c r="D3" s="14" t="s">
        <v>91</v>
      </c>
      <c r="E3" s="14" t="s">
        <v>92</v>
      </c>
      <c r="F3" s="14" t="s">
        <v>93</v>
      </c>
    </row>
    <row r="4" spans="1:6" ht="13.5">
      <c r="A4" s="191">
        <v>7</v>
      </c>
      <c r="B4" s="22" t="s">
        <v>94</v>
      </c>
      <c r="C4" s="22">
        <v>72</v>
      </c>
      <c r="D4" s="22">
        <v>0</v>
      </c>
      <c r="E4" s="22">
        <f aca="true" t="shared" si="0" ref="E4:E28">SUM(C4:D4)</f>
        <v>72</v>
      </c>
      <c r="F4" s="34" t="s">
        <v>101</v>
      </c>
    </row>
    <row r="5" spans="1:6" ht="13.5">
      <c r="A5" s="192"/>
      <c r="B5" s="22" t="s">
        <v>95</v>
      </c>
      <c r="C5" s="22">
        <v>60</v>
      </c>
      <c r="D5" s="22">
        <v>0</v>
      </c>
      <c r="E5" s="22">
        <f t="shared" si="0"/>
        <v>60</v>
      </c>
      <c r="F5" s="34" t="s">
        <v>102</v>
      </c>
    </row>
    <row r="6" spans="1:6" ht="13.5">
      <c r="A6" s="192"/>
      <c r="B6" s="25" t="s">
        <v>96</v>
      </c>
      <c r="C6" s="25">
        <v>22</v>
      </c>
      <c r="D6" s="25">
        <v>0</v>
      </c>
      <c r="E6" s="25">
        <f t="shared" si="0"/>
        <v>22</v>
      </c>
      <c r="F6" s="20" t="s">
        <v>102</v>
      </c>
    </row>
    <row r="7" spans="1:6" ht="13.5">
      <c r="A7" s="192"/>
      <c r="B7" s="22" t="s">
        <v>97</v>
      </c>
      <c r="C7" s="22">
        <v>54</v>
      </c>
      <c r="D7" s="22">
        <v>0</v>
      </c>
      <c r="E7" s="22">
        <f t="shared" si="0"/>
        <v>54</v>
      </c>
      <c r="F7" s="34" t="s">
        <v>104</v>
      </c>
    </row>
    <row r="8" spans="1:6" ht="13.5">
      <c r="A8" s="192"/>
      <c r="B8" s="25" t="s">
        <v>98</v>
      </c>
      <c r="C8" s="25">
        <v>34</v>
      </c>
      <c r="D8" s="25">
        <v>1</v>
      </c>
      <c r="E8" s="25">
        <f t="shared" si="0"/>
        <v>35</v>
      </c>
      <c r="F8" s="20" t="s">
        <v>104</v>
      </c>
    </row>
    <row r="9" spans="1:6" ht="13.5">
      <c r="A9" s="192"/>
      <c r="B9" s="22" t="s">
        <v>99</v>
      </c>
      <c r="C9" s="22">
        <v>61</v>
      </c>
      <c r="D9" s="22">
        <v>0</v>
      </c>
      <c r="E9" s="22">
        <f t="shared" si="0"/>
        <v>61</v>
      </c>
      <c r="F9" s="34" t="s">
        <v>102</v>
      </c>
    </row>
    <row r="10" spans="1:6" ht="13.5">
      <c r="A10" s="193"/>
      <c r="B10" s="25" t="s">
        <v>100</v>
      </c>
      <c r="C10" s="25">
        <v>24</v>
      </c>
      <c r="D10" s="25">
        <v>1</v>
      </c>
      <c r="E10" s="25">
        <f t="shared" si="0"/>
        <v>25</v>
      </c>
      <c r="F10" s="20" t="s">
        <v>103</v>
      </c>
    </row>
    <row r="11" spans="1:6" ht="13.5">
      <c r="A11" s="191">
        <v>8</v>
      </c>
      <c r="B11" s="22" t="s">
        <v>105</v>
      </c>
      <c r="C11" s="22">
        <v>60</v>
      </c>
      <c r="D11" s="22">
        <v>0</v>
      </c>
      <c r="E11" s="22">
        <f t="shared" si="0"/>
        <v>60</v>
      </c>
      <c r="F11" s="35" t="s">
        <v>101</v>
      </c>
    </row>
    <row r="12" spans="1:6" ht="13.5">
      <c r="A12" s="192"/>
      <c r="B12" s="22" t="s">
        <v>106</v>
      </c>
      <c r="C12" s="29">
        <v>40</v>
      </c>
      <c r="D12" s="29">
        <v>1</v>
      </c>
      <c r="E12" s="29">
        <f t="shared" si="0"/>
        <v>41</v>
      </c>
      <c r="F12" s="35" t="s">
        <v>104</v>
      </c>
    </row>
    <row r="13" spans="1:6" ht="13.5">
      <c r="A13" s="193"/>
      <c r="B13" s="22" t="s">
        <v>107</v>
      </c>
      <c r="C13" s="22">
        <v>61</v>
      </c>
      <c r="D13" s="22">
        <v>0</v>
      </c>
      <c r="E13" s="29">
        <f t="shared" si="0"/>
        <v>61</v>
      </c>
      <c r="F13" s="35" t="s">
        <v>101</v>
      </c>
    </row>
    <row r="14" spans="1:6" ht="13.5">
      <c r="A14" s="191">
        <v>9</v>
      </c>
      <c r="B14" s="22" t="s">
        <v>108</v>
      </c>
      <c r="C14" s="16">
        <v>70</v>
      </c>
      <c r="D14" s="16">
        <v>0</v>
      </c>
      <c r="E14" s="29">
        <f t="shared" si="0"/>
        <v>70</v>
      </c>
      <c r="F14" s="36" t="s">
        <v>101</v>
      </c>
    </row>
    <row r="15" spans="1:6" ht="13.5">
      <c r="A15" s="192"/>
      <c r="B15" s="22" t="s">
        <v>109</v>
      </c>
      <c r="C15" s="16">
        <v>68</v>
      </c>
      <c r="D15" s="16">
        <v>1</v>
      </c>
      <c r="E15" s="29">
        <f t="shared" si="0"/>
        <v>69</v>
      </c>
      <c r="F15" s="36" t="s">
        <v>101</v>
      </c>
    </row>
    <row r="16" spans="1:6" ht="13.5">
      <c r="A16" s="192"/>
      <c r="B16" s="22" t="s">
        <v>110</v>
      </c>
      <c r="C16" s="16">
        <v>61</v>
      </c>
      <c r="D16" s="16">
        <v>0</v>
      </c>
      <c r="E16" s="29">
        <f t="shared" si="0"/>
        <v>61</v>
      </c>
      <c r="F16" s="36" t="s">
        <v>101</v>
      </c>
    </row>
    <row r="17" spans="1:6" ht="13.5">
      <c r="A17" s="193"/>
      <c r="B17" s="22" t="s">
        <v>111</v>
      </c>
      <c r="C17" s="16">
        <v>70</v>
      </c>
      <c r="D17" s="16">
        <v>0</v>
      </c>
      <c r="E17" s="29">
        <f t="shared" si="0"/>
        <v>70</v>
      </c>
      <c r="F17" s="36" t="s">
        <v>101</v>
      </c>
    </row>
    <row r="18" spans="1:6" ht="13.5">
      <c r="A18" s="191">
        <v>10</v>
      </c>
      <c r="B18" s="22" t="s">
        <v>112</v>
      </c>
      <c r="C18" s="16">
        <v>67</v>
      </c>
      <c r="D18" s="16">
        <v>0</v>
      </c>
      <c r="E18" s="16">
        <f t="shared" si="0"/>
        <v>67</v>
      </c>
      <c r="F18" s="37" t="s">
        <v>101</v>
      </c>
    </row>
    <row r="19" spans="1:6" ht="13.5">
      <c r="A19" s="192"/>
      <c r="B19" s="22" t="s">
        <v>113</v>
      </c>
      <c r="C19" s="16">
        <v>63</v>
      </c>
      <c r="D19" s="16">
        <v>0</v>
      </c>
      <c r="E19" s="16">
        <f t="shared" si="0"/>
        <v>63</v>
      </c>
      <c r="F19" s="37" t="s">
        <v>101</v>
      </c>
    </row>
    <row r="20" spans="1:6" ht="13.5">
      <c r="A20" s="192"/>
      <c r="B20" s="22" t="s">
        <v>114</v>
      </c>
      <c r="C20" s="16">
        <v>62</v>
      </c>
      <c r="D20" s="16">
        <v>0</v>
      </c>
      <c r="E20" s="16">
        <f t="shared" si="0"/>
        <v>62</v>
      </c>
      <c r="F20" s="37" t="s">
        <v>101</v>
      </c>
    </row>
    <row r="21" spans="1:6" ht="13.5">
      <c r="A21" s="192"/>
      <c r="B21" s="22" t="s">
        <v>115</v>
      </c>
      <c r="C21" s="16">
        <v>52</v>
      </c>
      <c r="D21" s="16">
        <v>0</v>
      </c>
      <c r="E21" s="16">
        <f t="shared" si="0"/>
        <v>52</v>
      </c>
      <c r="F21" s="37" t="s">
        <v>101</v>
      </c>
    </row>
    <row r="22" spans="1:6" ht="13.5">
      <c r="A22" s="193"/>
      <c r="B22" s="22" t="s">
        <v>116</v>
      </c>
      <c r="C22" s="16">
        <v>45</v>
      </c>
      <c r="D22" s="16">
        <v>2</v>
      </c>
      <c r="E22" s="16">
        <f t="shared" si="0"/>
        <v>47</v>
      </c>
      <c r="F22" s="37" t="s">
        <v>104</v>
      </c>
    </row>
    <row r="23" spans="1:6" ht="13.5">
      <c r="A23" s="191">
        <v>11</v>
      </c>
      <c r="B23" s="22" t="s">
        <v>117</v>
      </c>
      <c r="C23" s="16">
        <v>62</v>
      </c>
      <c r="D23" s="16">
        <v>0</v>
      </c>
      <c r="E23" s="16">
        <f t="shared" si="0"/>
        <v>62</v>
      </c>
      <c r="F23" s="38" t="s">
        <v>101</v>
      </c>
    </row>
    <row r="24" spans="1:6" ht="13.5">
      <c r="A24" s="192"/>
      <c r="B24" s="25" t="s">
        <v>118</v>
      </c>
      <c r="C24" s="19">
        <v>37</v>
      </c>
      <c r="D24" s="19">
        <v>0</v>
      </c>
      <c r="E24" s="19">
        <f t="shared" si="0"/>
        <v>37</v>
      </c>
      <c r="F24" s="20" t="s">
        <v>101</v>
      </c>
    </row>
    <row r="25" spans="1:6" ht="13.5">
      <c r="A25" s="192"/>
      <c r="B25" s="22" t="s">
        <v>119</v>
      </c>
      <c r="C25" s="16">
        <v>56</v>
      </c>
      <c r="D25" s="16">
        <v>0</v>
      </c>
      <c r="E25" s="16">
        <f t="shared" si="0"/>
        <v>56</v>
      </c>
      <c r="F25" s="38" t="s">
        <v>101</v>
      </c>
    </row>
    <row r="26" spans="1:6" ht="13.5">
      <c r="A26" s="192"/>
      <c r="B26" s="22" t="s">
        <v>120</v>
      </c>
      <c r="C26" s="16">
        <v>58</v>
      </c>
      <c r="D26" s="16">
        <v>0</v>
      </c>
      <c r="E26" s="16">
        <f t="shared" si="0"/>
        <v>58</v>
      </c>
      <c r="F26" s="38" t="s">
        <v>101</v>
      </c>
    </row>
    <row r="27" spans="1:6" ht="13.5">
      <c r="A27" s="192"/>
      <c r="B27" s="25" t="s">
        <v>121</v>
      </c>
      <c r="C27" s="19">
        <v>44</v>
      </c>
      <c r="D27" s="19">
        <v>0</v>
      </c>
      <c r="E27" s="19">
        <f t="shared" si="0"/>
        <v>44</v>
      </c>
      <c r="F27" s="20" t="s">
        <v>101</v>
      </c>
    </row>
    <row r="28" spans="1:6" ht="13.5">
      <c r="A28" s="193"/>
      <c r="B28" s="22" t="s">
        <v>122</v>
      </c>
      <c r="C28" s="16">
        <v>62</v>
      </c>
      <c r="D28" s="16">
        <v>2</v>
      </c>
      <c r="E28" s="16">
        <f t="shared" si="0"/>
        <v>64</v>
      </c>
      <c r="F28" s="38" t="s">
        <v>101</v>
      </c>
    </row>
    <row r="29" spans="1:6" ht="13.5">
      <c r="A29" s="191">
        <v>12</v>
      </c>
      <c r="B29" s="22" t="s">
        <v>108</v>
      </c>
      <c r="C29" s="16">
        <v>49</v>
      </c>
      <c r="D29" s="16">
        <v>0</v>
      </c>
      <c r="E29" s="16">
        <f>SUM(C29:D29)</f>
        <v>49</v>
      </c>
      <c r="F29" s="39" t="s">
        <v>101</v>
      </c>
    </row>
    <row r="30" spans="1:6" ht="13.5">
      <c r="A30" s="192"/>
      <c r="B30" s="22" t="s">
        <v>109</v>
      </c>
      <c r="C30" s="16">
        <v>60</v>
      </c>
      <c r="D30" s="16">
        <v>1</v>
      </c>
      <c r="E30" s="16">
        <f>SUM(C30:D30)</f>
        <v>61</v>
      </c>
      <c r="F30" s="39" t="s">
        <v>101</v>
      </c>
    </row>
    <row r="31" spans="1:6" ht="13.5">
      <c r="A31" s="192"/>
      <c r="B31" s="22" t="s">
        <v>110</v>
      </c>
      <c r="C31" s="16">
        <v>59</v>
      </c>
      <c r="D31" s="16">
        <v>0</v>
      </c>
      <c r="E31" s="16">
        <f>SUM(C31:D31)</f>
        <v>59</v>
      </c>
      <c r="F31" s="39" t="s">
        <v>101</v>
      </c>
    </row>
    <row r="32" spans="1:6" ht="13.5">
      <c r="A32" s="192"/>
      <c r="B32" s="25" t="s">
        <v>123</v>
      </c>
      <c r="C32" s="19">
        <v>36</v>
      </c>
      <c r="D32" s="19">
        <v>0</v>
      </c>
      <c r="E32" s="19">
        <f>SUM(C32:D32)</f>
        <v>36</v>
      </c>
      <c r="F32" s="20" t="s">
        <v>101</v>
      </c>
    </row>
    <row r="33" spans="1:6" ht="13.5">
      <c r="A33" s="193"/>
      <c r="B33" s="22" t="s">
        <v>111</v>
      </c>
      <c r="C33" s="16">
        <v>49</v>
      </c>
      <c r="D33" s="16">
        <v>0</v>
      </c>
      <c r="E33" s="16">
        <f>SUM(C33:D33)</f>
        <v>49</v>
      </c>
      <c r="F33" s="39" t="s">
        <v>101</v>
      </c>
    </row>
    <row r="34" ht="13.5">
      <c r="E34" s="52">
        <f>SUM(E4:E33)</f>
        <v>1627</v>
      </c>
    </row>
  </sheetData>
  <sheetProtection/>
  <mergeCells count="7">
    <mergeCell ref="A29:A33"/>
    <mergeCell ref="A1:E1"/>
    <mergeCell ref="A4:A10"/>
    <mergeCell ref="A11:A13"/>
    <mergeCell ref="A14:A17"/>
    <mergeCell ref="A18:A22"/>
    <mergeCell ref="A23:A28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F32" sqref="F32"/>
    </sheetView>
  </sheetViews>
  <sheetFormatPr defaultColWidth="9.140625" defaultRowHeight="15"/>
  <cols>
    <col min="3" max="5" width="10.57421875" style="0" customWidth="1"/>
  </cols>
  <sheetData>
    <row r="1" spans="1:6" ht="14.25">
      <c r="A1" s="190" t="s">
        <v>124</v>
      </c>
      <c r="B1" s="189"/>
      <c r="C1" s="189"/>
      <c r="D1" s="189"/>
      <c r="E1" s="189"/>
      <c r="F1" s="189"/>
    </row>
    <row r="3" spans="1:6" ht="13.5">
      <c r="A3" s="14" t="s">
        <v>0</v>
      </c>
      <c r="B3" s="14" t="s">
        <v>1</v>
      </c>
      <c r="C3" s="14" t="s">
        <v>3</v>
      </c>
      <c r="D3" s="14" t="s">
        <v>4</v>
      </c>
      <c r="E3" s="14" t="s">
        <v>5</v>
      </c>
      <c r="F3" s="14" t="s">
        <v>2</v>
      </c>
    </row>
    <row r="4" spans="1:6" ht="13.5">
      <c r="A4" s="198">
        <v>1</v>
      </c>
      <c r="B4" s="22" t="s">
        <v>45</v>
      </c>
      <c r="C4" s="16">
        <v>44</v>
      </c>
      <c r="D4" s="16">
        <v>0</v>
      </c>
      <c r="E4" s="16">
        <f>SUM(C4:D4)</f>
        <v>44</v>
      </c>
      <c r="F4" s="40" t="s">
        <v>18</v>
      </c>
    </row>
    <row r="5" spans="1:6" ht="13.5">
      <c r="A5" s="198"/>
      <c r="B5" s="22" t="s">
        <v>83</v>
      </c>
      <c r="C5" s="16">
        <v>56</v>
      </c>
      <c r="D5" s="16">
        <v>0</v>
      </c>
      <c r="E5" s="16">
        <f>SUM(C5:D5)</f>
        <v>56</v>
      </c>
      <c r="F5" s="40" t="s">
        <v>18</v>
      </c>
    </row>
    <row r="6" spans="1:6" ht="13.5">
      <c r="A6" s="198"/>
      <c r="B6" s="22" t="s">
        <v>84</v>
      </c>
      <c r="C6" s="16">
        <v>44</v>
      </c>
      <c r="D6" s="16">
        <v>1</v>
      </c>
      <c r="E6" s="16">
        <f aca="true" t="shared" si="0" ref="E6:E31">SUM(C6:D6)</f>
        <v>45</v>
      </c>
      <c r="F6" s="40" t="s">
        <v>18</v>
      </c>
    </row>
    <row r="7" spans="1:6" ht="13.5">
      <c r="A7" s="198"/>
      <c r="B7" s="22" t="s">
        <v>125</v>
      </c>
      <c r="C7" s="16">
        <v>54</v>
      </c>
      <c r="D7" s="16">
        <v>0</v>
      </c>
      <c r="E7" s="16">
        <f t="shared" si="0"/>
        <v>54</v>
      </c>
      <c r="F7" s="40" t="s">
        <v>18</v>
      </c>
    </row>
    <row r="8" spans="1:6" ht="13.5">
      <c r="A8" s="198">
        <v>2</v>
      </c>
      <c r="B8" s="22" t="s">
        <v>63</v>
      </c>
      <c r="C8" s="16">
        <v>45</v>
      </c>
      <c r="D8" s="16">
        <v>0</v>
      </c>
      <c r="E8" s="16">
        <f t="shared" si="0"/>
        <v>45</v>
      </c>
      <c r="F8" s="40" t="s">
        <v>18</v>
      </c>
    </row>
    <row r="9" spans="1:6" ht="13.5">
      <c r="A9" s="198"/>
      <c r="B9" s="42" t="s">
        <v>64</v>
      </c>
      <c r="C9" s="43">
        <v>53</v>
      </c>
      <c r="D9" s="43">
        <v>3</v>
      </c>
      <c r="E9" s="43">
        <f t="shared" si="0"/>
        <v>56</v>
      </c>
      <c r="F9" s="44" t="s">
        <v>126</v>
      </c>
    </row>
    <row r="10" spans="1:6" ht="13.5">
      <c r="A10" s="198"/>
      <c r="B10" s="29" t="s">
        <v>65</v>
      </c>
      <c r="C10" s="16">
        <v>43</v>
      </c>
      <c r="D10" s="16">
        <v>0</v>
      </c>
      <c r="E10" s="16">
        <f t="shared" si="0"/>
        <v>43</v>
      </c>
      <c r="F10" s="40" t="s">
        <v>18</v>
      </c>
    </row>
    <row r="11" spans="1:6" ht="13.5">
      <c r="A11" s="198"/>
      <c r="B11" s="22" t="s">
        <v>66</v>
      </c>
      <c r="C11" s="16">
        <v>42</v>
      </c>
      <c r="D11" s="16">
        <v>2</v>
      </c>
      <c r="E11" s="16">
        <f t="shared" si="0"/>
        <v>44</v>
      </c>
      <c r="F11" s="40" t="s">
        <v>18</v>
      </c>
    </row>
    <row r="12" spans="1:6" ht="13.5">
      <c r="A12" s="191">
        <v>3</v>
      </c>
      <c r="B12" s="22" t="s">
        <v>63</v>
      </c>
      <c r="C12" s="16">
        <v>44</v>
      </c>
      <c r="D12" s="16">
        <v>2</v>
      </c>
      <c r="E12" s="16">
        <f t="shared" si="0"/>
        <v>46</v>
      </c>
      <c r="F12" s="41" t="s">
        <v>18</v>
      </c>
    </row>
    <row r="13" spans="1:6" ht="13.5">
      <c r="A13" s="192"/>
      <c r="B13" s="22" t="s">
        <v>64</v>
      </c>
      <c r="C13" s="16">
        <v>48</v>
      </c>
      <c r="D13" s="16">
        <v>2</v>
      </c>
      <c r="E13" s="16">
        <f t="shared" si="0"/>
        <v>50</v>
      </c>
      <c r="F13" s="41" t="s">
        <v>18</v>
      </c>
    </row>
    <row r="14" spans="1:6" ht="13.5">
      <c r="A14" s="192"/>
      <c r="B14" s="22" t="s">
        <v>65</v>
      </c>
      <c r="C14" s="16">
        <v>44</v>
      </c>
      <c r="D14" s="16">
        <v>0</v>
      </c>
      <c r="E14" s="16">
        <f t="shared" si="0"/>
        <v>44</v>
      </c>
      <c r="F14" s="41" t="s">
        <v>18</v>
      </c>
    </row>
    <row r="15" spans="1:6" ht="13.5">
      <c r="A15" s="193"/>
      <c r="B15" s="22" t="s">
        <v>66</v>
      </c>
      <c r="C15" s="16">
        <v>47</v>
      </c>
      <c r="D15" s="16">
        <v>0</v>
      </c>
      <c r="E15" s="16">
        <f t="shared" si="0"/>
        <v>47</v>
      </c>
      <c r="F15" s="41" t="s">
        <v>18</v>
      </c>
    </row>
    <row r="16" spans="1:6" ht="13.5">
      <c r="A16" s="191">
        <v>4</v>
      </c>
      <c r="B16" s="22" t="s">
        <v>127</v>
      </c>
      <c r="C16" s="16">
        <v>41</v>
      </c>
      <c r="D16" s="16">
        <v>0</v>
      </c>
      <c r="E16" s="16">
        <f t="shared" si="0"/>
        <v>41</v>
      </c>
      <c r="F16" s="41" t="s">
        <v>18</v>
      </c>
    </row>
    <row r="17" spans="1:6" ht="13.5">
      <c r="A17" s="192"/>
      <c r="B17" s="22" t="s">
        <v>128</v>
      </c>
      <c r="C17" s="16">
        <v>31</v>
      </c>
      <c r="D17" s="16">
        <v>0</v>
      </c>
      <c r="E17" s="16">
        <f t="shared" si="0"/>
        <v>31</v>
      </c>
      <c r="F17" s="41" t="s">
        <v>126</v>
      </c>
    </row>
    <row r="18" spans="1:6" ht="13.5">
      <c r="A18" s="192"/>
      <c r="B18" s="25" t="s">
        <v>129</v>
      </c>
      <c r="C18" s="19">
        <v>19</v>
      </c>
      <c r="D18" s="19">
        <v>0</v>
      </c>
      <c r="E18" s="19">
        <f t="shared" si="0"/>
        <v>19</v>
      </c>
      <c r="F18" s="20" t="s">
        <v>18</v>
      </c>
    </row>
    <row r="19" spans="1:6" ht="13.5">
      <c r="A19" s="192"/>
      <c r="B19" s="22" t="s">
        <v>130</v>
      </c>
      <c r="C19" s="16">
        <v>45</v>
      </c>
      <c r="D19" s="16">
        <v>0</v>
      </c>
      <c r="E19" s="16">
        <f t="shared" si="0"/>
        <v>45</v>
      </c>
      <c r="F19" s="41" t="s">
        <v>18</v>
      </c>
    </row>
    <row r="20" spans="1:6" ht="13.5">
      <c r="A20" s="192"/>
      <c r="B20" s="25" t="s">
        <v>131</v>
      </c>
      <c r="C20" s="19">
        <v>22</v>
      </c>
      <c r="D20" s="19">
        <v>1</v>
      </c>
      <c r="E20" s="19">
        <f t="shared" si="0"/>
        <v>23</v>
      </c>
      <c r="F20" s="20" t="s">
        <v>18</v>
      </c>
    </row>
    <row r="21" spans="1:6" ht="13.5">
      <c r="A21" s="192"/>
      <c r="B21" s="22" t="s">
        <v>132</v>
      </c>
      <c r="C21" s="16">
        <v>44</v>
      </c>
      <c r="D21" s="16">
        <v>0</v>
      </c>
      <c r="E21" s="16">
        <f t="shared" si="0"/>
        <v>44</v>
      </c>
      <c r="F21" s="41" t="s">
        <v>18</v>
      </c>
    </row>
    <row r="22" spans="1:6" ht="13.5">
      <c r="A22" s="193"/>
      <c r="B22" s="42" t="s">
        <v>133</v>
      </c>
      <c r="C22" s="43">
        <v>62</v>
      </c>
      <c r="D22" s="43">
        <v>0</v>
      </c>
      <c r="E22" s="43">
        <f t="shared" si="0"/>
        <v>62</v>
      </c>
      <c r="F22" s="44" t="s">
        <v>18</v>
      </c>
    </row>
    <row r="23" spans="1:6" ht="13.5">
      <c r="A23" s="192">
        <v>5</v>
      </c>
      <c r="B23" s="22" t="s">
        <v>134</v>
      </c>
      <c r="C23" s="16">
        <v>51</v>
      </c>
      <c r="D23" s="16">
        <v>0</v>
      </c>
      <c r="E23" s="21">
        <f t="shared" si="0"/>
        <v>51</v>
      </c>
      <c r="F23" s="45" t="s">
        <v>18</v>
      </c>
    </row>
    <row r="24" spans="1:6" ht="13.5">
      <c r="A24" s="192"/>
      <c r="B24" s="22" t="s">
        <v>135</v>
      </c>
      <c r="C24" s="16">
        <v>40</v>
      </c>
      <c r="D24" s="16">
        <v>0</v>
      </c>
      <c r="E24" s="21">
        <f t="shared" si="0"/>
        <v>40</v>
      </c>
      <c r="F24" s="45" t="s">
        <v>18</v>
      </c>
    </row>
    <row r="25" spans="1:6" ht="13.5">
      <c r="A25" s="192"/>
      <c r="B25" s="25" t="s">
        <v>137</v>
      </c>
      <c r="C25" s="19">
        <v>24</v>
      </c>
      <c r="D25" s="19">
        <v>0</v>
      </c>
      <c r="E25" s="19">
        <f t="shared" si="0"/>
        <v>24</v>
      </c>
      <c r="F25" s="20" t="s">
        <v>18</v>
      </c>
    </row>
    <row r="26" spans="1:6" ht="13.5">
      <c r="A26" s="193"/>
      <c r="B26" s="22" t="s">
        <v>136</v>
      </c>
      <c r="C26" s="16">
        <v>49</v>
      </c>
      <c r="D26" s="16">
        <v>0</v>
      </c>
      <c r="E26" s="21">
        <f t="shared" si="0"/>
        <v>49</v>
      </c>
      <c r="F26" s="45" t="s">
        <v>18</v>
      </c>
    </row>
    <row r="27" spans="1:6" ht="13.5">
      <c r="A27" s="191">
        <v>6</v>
      </c>
      <c r="B27" s="22" t="s">
        <v>138</v>
      </c>
      <c r="C27" s="16">
        <v>51</v>
      </c>
      <c r="D27" s="16">
        <v>0</v>
      </c>
      <c r="E27" s="21">
        <f t="shared" si="0"/>
        <v>51</v>
      </c>
      <c r="F27" s="46" t="s">
        <v>18</v>
      </c>
    </row>
    <row r="28" spans="1:6" ht="13.5">
      <c r="A28" s="192"/>
      <c r="B28" s="22" t="s">
        <v>139</v>
      </c>
      <c r="C28" s="16">
        <v>51</v>
      </c>
      <c r="D28" s="16">
        <v>0</v>
      </c>
      <c r="E28" s="21">
        <f t="shared" si="0"/>
        <v>51</v>
      </c>
      <c r="F28" s="46" t="s">
        <v>18</v>
      </c>
    </row>
    <row r="29" spans="1:6" ht="13.5">
      <c r="A29" s="192"/>
      <c r="B29" s="22" t="s">
        <v>140</v>
      </c>
      <c r="C29" s="16">
        <v>44</v>
      </c>
      <c r="D29" s="16">
        <v>0</v>
      </c>
      <c r="E29" s="21">
        <f t="shared" si="0"/>
        <v>44</v>
      </c>
      <c r="F29" s="46" t="s">
        <v>18</v>
      </c>
    </row>
    <row r="30" spans="1:6" ht="13.5">
      <c r="A30" s="192"/>
      <c r="B30" s="22" t="s">
        <v>141</v>
      </c>
      <c r="C30" s="16">
        <v>45</v>
      </c>
      <c r="D30" s="16">
        <v>1</v>
      </c>
      <c r="E30" s="21">
        <f t="shared" si="0"/>
        <v>46</v>
      </c>
      <c r="F30" s="46" t="s">
        <v>18</v>
      </c>
    </row>
    <row r="31" spans="1:6" ht="13.5">
      <c r="A31" s="193"/>
      <c r="B31" s="25" t="s">
        <v>142</v>
      </c>
      <c r="C31" s="19">
        <v>22</v>
      </c>
      <c r="D31" s="19">
        <v>1</v>
      </c>
      <c r="E31" s="19">
        <f t="shared" si="0"/>
        <v>23</v>
      </c>
      <c r="F31" s="20" t="s">
        <v>18</v>
      </c>
    </row>
    <row r="32" ht="13.5">
      <c r="E32">
        <f>SUM(E4:E31)</f>
        <v>1218</v>
      </c>
    </row>
  </sheetData>
  <sheetProtection/>
  <mergeCells count="7">
    <mergeCell ref="A27:A31"/>
    <mergeCell ref="A1:F1"/>
    <mergeCell ref="A4:A7"/>
    <mergeCell ref="A8:A11"/>
    <mergeCell ref="A12:A15"/>
    <mergeCell ref="A16:A22"/>
    <mergeCell ref="A23:A26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F28" sqref="F28"/>
    </sheetView>
  </sheetViews>
  <sheetFormatPr defaultColWidth="9.140625" defaultRowHeight="15"/>
  <cols>
    <col min="3" max="5" width="10.57421875" style="0" customWidth="1"/>
  </cols>
  <sheetData>
    <row r="1" spans="1:6" ht="14.25">
      <c r="A1" s="190" t="s">
        <v>143</v>
      </c>
      <c r="B1" s="189"/>
      <c r="C1" s="189"/>
      <c r="D1" s="189"/>
      <c r="E1" s="189"/>
      <c r="F1" s="189"/>
    </row>
    <row r="3" spans="1:6" ht="13.5">
      <c r="A3" s="14" t="s">
        <v>0</v>
      </c>
      <c r="B3" s="14" t="s">
        <v>1</v>
      </c>
      <c r="C3" s="14" t="s">
        <v>3</v>
      </c>
      <c r="D3" s="14" t="s">
        <v>4</v>
      </c>
      <c r="E3" s="14" t="s">
        <v>5</v>
      </c>
      <c r="F3" s="14" t="s">
        <v>2</v>
      </c>
    </row>
    <row r="4" spans="1:6" ht="13.5">
      <c r="A4" s="198">
        <v>7</v>
      </c>
      <c r="B4" s="22" t="s">
        <v>144</v>
      </c>
      <c r="C4" s="16">
        <v>44</v>
      </c>
      <c r="D4" s="16">
        <v>1</v>
      </c>
      <c r="E4" s="16">
        <f>SUM(C4:D4)</f>
        <v>45</v>
      </c>
      <c r="F4" s="47" t="s">
        <v>18</v>
      </c>
    </row>
    <row r="5" spans="1:6" ht="13.5">
      <c r="A5" s="198"/>
      <c r="B5" s="22" t="s">
        <v>67</v>
      </c>
      <c r="C5" s="16">
        <v>41</v>
      </c>
      <c r="D5" s="16">
        <v>0</v>
      </c>
      <c r="E5" s="16">
        <f>SUM(C5:D5)</f>
        <v>41</v>
      </c>
      <c r="F5" s="47" t="s">
        <v>18</v>
      </c>
    </row>
    <row r="6" spans="1:6" ht="13.5">
      <c r="A6" s="198"/>
      <c r="B6" s="22" t="s">
        <v>69</v>
      </c>
      <c r="C6" s="16">
        <v>46</v>
      </c>
      <c r="D6" s="16">
        <v>0</v>
      </c>
      <c r="E6" s="16">
        <f aca="true" t="shared" si="0" ref="E6:E27">SUM(C6:D6)</f>
        <v>46</v>
      </c>
      <c r="F6" s="47" t="s">
        <v>18</v>
      </c>
    </row>
    <row r="7" spans="1:6" ht="13.5">
      <c r="A7" s="198"/>
      <c r="B7" s="22" t="s">
        <v>71</v>
      </c>
      <c r="C7" s="16">
        <v>41</v>
      </c>
      <c r="D7" s="16">
        <v>0</v>
      </c>
      <c r="E7" s="16">
        <f>SUM(C7:D7)</f>
        <v>41</v>
      </c>
      <c r="F7" s="47" t="s">
        <v>18</v>
      </c>
    </row>
    <row r="8" spans="1:6" ht="13.5">
      <c r="A8" s="198"/>
      <c r="B8" s="22" t="s">
        <v>73</v>
      </c>
      <c r="C8" s="16">
        <v>34</v>
      </c>
      <c r="D8" s="16">
        <v>0</v>
      </c>
      <c r="E8" s="16">
        <f t="shared" si="0"/>
        <v>34</v>
      </c>
      <c r="F8" s="47" t="s">
        <v>126</v>
      </c>
    </row>
    <row r="9" spans="1:6" ht="13.5">
      <c r="A9" s="198">
        <v>8</v>
      </c>
      <c r="B9" s="22" t="s">
        <v>31</v>
      </c>
      <c r="C9" s="16">
        <v>40</v>
      </c>
      <c r="D9" s="16">
        <v>0</v>
      </c>
      <c r="E9" s="16">
        <f t="shared" si="0"/>
        <v>40</v>
      </c>
      <c r="F9" s="47" t="s">
        <v>18</v>
      </c>
    </row>
    <row r="10" spans="1:6" ht="13.5">
      <c r="A10" s="198"/>
      <c r="B10" s="42" t="s">
        <v>145</v>
      </c>
      <c r="C10" s="43">
        <v>28</v>
      </c>
      <c r="D10" s="43">
        <v>0</v>
      </c>
      <c r="E10" s="43">
        <f t="shared" si="0"/>
        <v>28</v>
      </c>
      <c r="F10" s="44" t="s">
        <v>126</v>
      </c>
    </row>
    <row r="11" spans="1:6" ht="13.5">
      <c r="A11" s="198"/>
      <c r="B11" s="22" t="s">
        <v>35</v>
      </c>
      <c r="C11" s="16">
        <v>39</v>
      </c>
      <c r="D11" s="16">
        <v>0</v>
      </c>
      <c r="E11" s="16">
        <f t="shared" si="0"/>
        <v>39</v>
      </c>
      <c r="F11" s="47" t="s">
        <v>18</v>
      </c>
    </row>
    <row r="12" spans="1:6" ht="13.5">
      <c r="A12" s="195">
        <v>9</v>
      </c>
      <c r="B12" s="22" t="s">
        <v>146</v>
      </c>
      <c r="C12" s="16">
        <v>39</v>
      </c>
      <c r="D12" s="16">
        <v>0</v>
      </c>
      <c r="E12" s="16">
        <f t="shared" si="0"/>
        <v>39</v>
      </c>
      <c r="F12" s="48" t="s">
        <v>18</v>
      </c>
    </row>
    <row r="13" spans="1:6" ht="13.5">
      <c r="A13" s="196"/>
      <c r="B13" s="22" t="s">
        <v>147</v>
      </c>
      <c r="C13" s="16">
        <v>41</v>
      </c>
      <c r="D13" s="16">
        <v>0</v>
      </c>
      <c r="E13" s="16">
        <f t="shared" si="0"/>
        <v>41</v>
      </c>
      <c r="F13" s="48" t="s">
        <v>18</v>
      </c>
    </row>
    <row r="14" spans="1:6" ht="13.5">
      <c r="A14" s="196"/>
      <c r="B14" s="22" t="s">
        <v>148</v>
      </c>
      <c r="C14" s="16">
        <v>41</v>
      </c>
      <c r="D14" s="16">
        <v>0</v>
      </c>
      <c r="E14" s="16">
        <f t="shared" si="0"/>
        <v>41</v>
      </c>
      <c r="F14" s="48" t="s">
        <v>18</v>
      </c>
    </row>
    <row r="15" spans="1:6" ht="13.5">
      <c r="A15" s="196"/>
      <c r="B15" s="42" t="s">
        <v>149</v>
      </c>
      <c r="C15" s="43">
        <v>47</v>
      </c>
      <c r="D15" s="43">
        <v>0</v>
      </c>
      <c r="E15" s="43">
        <f t="shared" si="0"/>
        <v>47</v>
      </c>
      <c r="F15" s="44" t="s">
        <v>18</v>
      </c>
    </row>
    <row r="16" spans="1:6" ht="13.5">
      <c r="A16" s="197"/>
      <c r="B16" s="22" t="s">
        <v>150</v>
      </c>
      <c r="C16" s="16">
        <v>55</v>
      </c>
      <c r="D16" s="16">
        <v>0</v>
      </c>
      <c r="E16" s="16">
        <f t="shared" si="0"/>
        <v>55</v>
      </c>
      <c r="F16" s="48" t="s">
        <v>18</v>
      </c>
    </row>
    <row r="17" spans="1:6" ht="13.5">
      <c r="A17" s="191">
        <v>10</v>
      </c>
      <c r="B17" s="22" t="s">
        <v>152</v>
      </c>
      <c r="C17" s="16">
        <v>42</v>
      </c>
      <c r="D17" s="16">
        <v>0</v>
      </c>
      <c r="E17" s="16">
        <f t="shared" si="0"/>
        <v>42</v>
      </c>
      <c r="F17" s="49" t="s">
        <v>18</v>
      </c>
    </row>
    <row r="18" spans="1:6" ht="13.5">
      <c r="A18" s="192"/>
      <c r="B18" s="22" t="s">
        <v>153</v>
      </c>
      <c r="C18" s="16">
        <v>44</v>
      </c>
      <c r="D18" s="16">
        <v>0</v>
      </c>
      <c r="E18" s="16">
        <f t="shared" si="0"/>
        <v>44</v>
      </c>
      <c r="F18" s="49" t="s">
        <v>18</v>
      </c>
    </row>
    <row r="19" spans="1:6" ht="13.5">
      <c r="A19" s="192"/>
      <c r="B19" s="22" t="s">
        <v>154</v>
      </c>
      <c r="C19" s="16">
        <v>41</v>
      </c>
      <c r="D19" s="16">
        <v>0</v>
      </c>
      <c r="E19" s="16">
        <f t="shared" si="0"/>
        <v>41</v>
      </c>
      <c r="F19" s="49" t="s">
        <v>18</v>
      </c>
    </row>
    <row r="20" spans="1:6" ht="13.5">
      <c r="A20" s="193"/>
      <c r="B20" s="22" t="s">
        <v>151</v>
      </c>
      <c r="C20" s="16">
        <v>58</v>
      </c>
      <c r="D20" s="16">
        <v>1</v>
      </c>
      <c r="E20" s="16">
        <f t="shared" si="0"/>
        <v>59</v>
      </c>
      <c r="F20" s="49" t="s">
        <v>18</v>
      </c>
    </row>
    <row r="21" spans="1:6" ht="13.5">
      <c r="A21" s="191">
        <v>11</v>
      </c>
      <c r="B21" s="22" t="s">
        <v>155</v>
      </c>
      <c r="C21" s="16">
        <v>52</v>
      </c>
      <c r="D21" s="16">
        <v>0</v>
      </c>
      <c r="E21" s="16">
        <f t="shared" si="0"/>
        <v>52</v>
      </c>
      <c r="F21" s="50" t="s">
        <v>18</v>
      </c>
    </row>
    <row r="22" spans="1:6" ht="13.5">
      <c r="A22" s="192"/>
      <c r="B22" s="22" t="s">
        <v>156</v>
      </c>
      <c r="C22" s="16">
        <v>58</v>
      </c>
      <c r="D22" s="16">
        <v>0</v>
      </c>
      <c r="E22" s="16">
        <f t="shared" si="0"/>
        <v>58</v>
      </c>
      <c r="F22" s="50" t="s">
        <v>18</v>
      </c>
    </row>
    <row r="23" spans="1:6" ht="13.5">
      <c r="A23" s="193"/>
      <c r="B23" s="22" t="s">
        <v>157</v>
      </c>
      <c r="C23" s="16">
        <v>57</v>
      </c>
      <c r="D23" s="16">
        <v>0</v>
      </c>
      <c r="E23" s="16">
        <f t="shared" si="0"/>
        <v>57</v>
      </c>
      <c r="F23" s="50" t="s">
        <v>18</v>
      </c>
    </row>
    <row r="24" spans="1:6" ht="13.5">
      <c r="A24" s="191">
        <v>12</v>
      </c>
      <c r="B24" s="22" t="s">
        <v>146</v>
      </c>
      <c r="C24" s="16">
        <v>40</v>
      </c>
      <c r="D24" s="16">
        <v>0</v>
      </c>
      <c r="E24" s="16">
        <f t="shared" si="0"/>
        <v>40</v>
      </c>
      <c r="F24" s="50" t="s">
        <v>18</v>
      </c>
    </row>
    <row r="25" spans="1:6" ht="13.5">
      <c r="A25" s="192"/>
      <c r="B25" s="22" t="s">
        <v>147</v>
      </c>
      <c r="C25" s="16">
        <v>34</v>
      </c>
      <c r="D25" s="16">
        <v>0</v>
      </c>
      <c r="E25" s="16">
        <f t="shared" si="0"/>
        <v>34</v>
      </c>
      <c r="F25" s="50" t="s">
        <v>126</v>
      </c>
    </row>
    <row r="26" spans="1:6" ht="13.5">
      <c r="A26" s="192"/>
      <c r="B26" s="22" t="s">
        <v>148</v>
      </c>
      <c r="C26" s="16">
        <v>42</v>
      </c>
      <c r="D26" s="16">
        <v>1</v>
      </c>
      <c r="E26" s="16">
        <f t="shared" si="0"/>
        <v>43</v>
      </c>
      <c r="F26" s="50" t="s">
        <v>18</v>
      </c>
    </row>
    <row r="27" spans="1:6" ht="13.5">
      <c r="A27" s="193"/>
      <c r="B27" s="42" t="s">
        <v>149</v>
      </c>
      <c r="C27" s="43">
        <v>37</v>
      </c>
      <c r="D27" s="43">
        <v>1</v>
      </c>
      <c r="E27" s="43">
        <f t="shared" si="0"/>
        <v>38</v>
      </c>
      <c r="F27" s="44" t="s">
        <v>126</v>
      </c>
    </row>
    <row r="28" ht="13.5">
      <c r="E28" s="52">
        <f>SUM(E4:E27)</f>
        <v>1045</v>
      </c>
    </row>
  </sheetData>
  <sheetProtection/>
  <mergeCells count="7">
    <mergeCell ref="A24:A27"/>
    <mergeCell ref="A1:F1"/>
    <mergeCell ref="A4:A8"/>
    <mergeCell ref="A9:A11"/>
    <mergeCell ref="A12:A16"/>
    <mergeCell ref="A17:A20"/>
    <mergeCell ref="A21:A23"/>
  </mergeCells>
  <printOptions/>
  <pageMargins left="0.7" right="0.7" top="0.75" bottom="0.75" header="0.3" footer="0.3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24" sqref="F24"/>
    </sheetView>
  </sheetViews>
  <sheetFormatPr defaultColWidth="9.140625" defaultRowHeight="15"/>
  <cols>
    <col min="3" max="5" width="10.57421875" style="0" customWidth="1"/>
  </cols>
  <sheetData>
    <row r="1" spans="1:6" ht="14.25">
      <c r="A1" s="190" t="s">
        <v>158</v>
      </c>
      <c r="B1" s="189"/>
      <c r="C1" s="189"/>
      <c r="D1" s="189"/>
      <c r="E1" s="189"/>
      <c r="F1" s="189"/>
    </row>
    <row r="3" spans="1:6" ht="13.5">
      <c r="A3" s="14" t="s">
        <v>0</v>
      </c>
      <c r="B3" s="14" t="s">
        <v>1</v>
      </c>
      <c r="C3" s="14" t="s">
        <v>3</v>
      </c>
      <c r="D3" s="14" t="s">
        <v>4</v>
      </c>
      <c r="E3" s="14" t="s">
        <v>5</v>
      </c>
      <c r="F3" s="14" t="s">
        <v>2</v>
      </c>
    </row>
    <row r="4" spans="1:6" ht="13.5">
      <c r="A4" s="198">
        <v>1</v>
      </c>
      <c r="B4" s="22" t="s">
        <v>59</v>
      </c>
      <c r="C4" s="16">
        <v>30</v>
      </c>
      <c r="D4" s="16">
        <v>0</v>
      </c>
      <c r="E4" s="16">
        <f>SUM(C4:D4)</f>
        <v>30</v>
      </c>
      <c r="F4" s="51" t="s">
        <v>18</v>
      </c>
    </row>
    <row r="5" spans="1:6" ht="13.5">
      <c r="A5" s="198"/>
      <c r="B5" s="22" t="s">
        <v>60</v>
      </c>
      <c r="C5" s="16">
        <v>36</v>
      </c>
      <c r="D5" s="16">
        <v>1</v>
      </c>
      <c r="E5" s="16">
        <f>SUM(C5:D5)</f>
        <v>37</v>
      </c>
      <c r="F5" s="51" t="s">
        <v>18</v>
      </c>
    </row>
    <row r="6" spans="1:6" ht="13.5">
      <c r="A6" s="198"/>
      <c r="B6" s="22" t="s">
        <v>61</v>
      </c>
      <c r="C6" s="16">
        <v>40</v>
      </c>
      <c r="D6" s="16">
        <v>0</v>
      </c>
      <c r="E6" s="16">
        <f aca="true" t="shared" si="0" ref="E6:E23">SUM(C6:D6)</f>
        <v>40</v>
      </c>
      <c r="F6" s="51" t="s">
        <v>18</v>
      </c>
    </row>
    <row r="7" spans="1:6" ht="13.5">
      <c r="A7" s="198"/>
      <c r="B7" s="22" t="s">
        <v>62</v>
      </c>
      <c r="C7" s="16">
        <v>41</v>
      </c>
      <c r="D7" s="16">
        <v>1</v>
      </c>
      <c r="E7" s="16">
        <f t="shared" si="0"/>
        <v>42</v>
      </c>
      <c r="F7" s="51" t="s">
        <v>18</v>
      </c>
    </row>
    <row r="8" spans="1:6" ht="13.5">
      <c r="A8" s="198">
        <v>2</v>
      </c>
      <c r="B8" s="22" t="s">
        <v>44</v>
      </c>
      <c r="C8" s="16">
        <v>44</v>
      </c>
      <c r="D8" s="16">
        <v>1</v>
      </c>
      <c r="E8" s="16">
        <f t="shared" si="0"/>
        <v>45</v>
      </c>
      <c r="F8" s="51" t="s">
        <v>18</v>
      </c>
    </row>
    <row r="9" spans="1:6" ht="13.5">
      <c r="A9" s="198"/>
      <c r="B9" s="53" t="s">
        <v>159</v>
      </c>
      <c r="C9" s="54">
        <v>43</v>
      </c>
      <c r="D9" s="54">
        <v>1</v>
      </c>
      <c r="E9" s="54">
        <f t="shared" si="0"/>
        <v>44</v>
      </c>
      <c r="F9" s="51" t="s">
        <v>18</v>
      </c>
    </row>
    <row r="10" spans="1:6" ht="13.5">
      <c r="A10" s="198"/>
      <c r="B10" s="29" t="s">
        <v>160</v>
      </c>
      <c r="C10" s="16">
        <v>42</v>
      </c>
      <c r="D10" s="16">
        <v>3</v>
      </c>
      <c r="E10" s="16">
        <f t="shared" si="0"/>
        <v>45</v>
      </c>
      <c r="F10" s="51" t="s">
        <v>18</v>
      </c>
    </row>
    <row r="11" spans="1:6" ht="13.5">
      <c r="A11" s="198"/>
      <c r="B11" s="22" t="s">
        <v>161</v>
      </c>
      <c r="C11" s="16">
        <v>36</v>
      </c>
      <c r="D11" s="16">
        <v>3</v>
      </c>
      <c r="E11" s="16">
        <f t="shared" si="0"/>
        <v>39</v>
      </c>
      <c r="F11" s="51" t="s">
        <v>18</v>
      </c>
    </row>
    <row r="12" spans="1:6" ht="13.5">
      <c r="A12" s="191">
        <v>3</v>
      </c>
      <c r="B12" s="22" t="s">
        <v>54</v>
      </c>
      <c r="C12" s="16">
        <v>41</v>
      </c>
      <c r="D12" s="16">
        <v>0</v>
      </c>
      <c r="E12" s="16">
        <f t="shared" si="0"/>
        <v>41</v>
      </c>
      <c r="F12" s="51" t="s">
        <v>18</v>
      </c>
    </row>
    <row r="13" spans="1:6" ht="13.5">
      <c r="A13" s="192"/>
      <c r="B13" s="22" t="s">
        <v>162</v>
      </c>
      <c r="C13" s="16">
        <v>50</v>
      </c>
      <c r="D13" s="16">
        <v>0</v>
      </c>
      <c r="E13" s="16">
        <f t="shared" si="0"/>
        <v>50</v>
      </c>
      <c r="F13" s="51" t="s">
        <v>18</v>
      </c>
    </row>
    <row r="14" spans="1:6" ht="13.5">
      <c r="A14" s="192"/>
      <c r="B14" s="22" t="s">
        <v>56</v>
      </c>
      <c r="C14" s="16">
        <v>43</v>
      </c>
      <c r="D14" s="16">
        <v>2</v>
      </c>
      <c r="E14" s="16">
        <f t="shared" si="0"/>
        <v>45</v>
      </c>
      <c r="F14" s="51" t="s">
        <v>18</v>
      </c>
    </row>
    <row r="15" spans="1:6" ht="13.5">
      <c r="A15" s="192"/>
      <c r="B15" s="22" t="s">
        <v>57</v>
      </c>
      <c r="C15" s="16">
        <v>42</v>
      </c>
      <c r="D15" s="16">
        <v>3</v>
      </c>
      <c r="E15" s="16">
        <f t="shared" si="0"/>
        <v>45</v>
      </c>
      <c r="F15" s="55" t="s">
        <v>126</v>
      </c>
    </row>
    <row r="16" spans="1:6" ht="13.5">
      <c r="A16" s="193"/>
      <c r="B16" s="22" t="s">
        <v>58</v>
      </c>
      <c r="C16" s="16">
        <v>45</v>
      </c>
      <c r="D16" s="16">
        <v>2</v>
      </c>
      <c r="E16" s="16">
        <f t="shared" si="0"/>
        <v>47</v>
      </c>
      <c r="F16" s="55" t="s">
        <v>126</v>
      </c>
    </row>
    <row r="17" spans="1:6" ht="13.5">
      <c r="A17" s="191">
        <v>4</v>
      </c>
      <c r="B17" s="22" t="s">
        <v>163</v>
      </c>
      <c r="C17" s="16">
        <v>48</v>
      </c>
      <c r="D17" s="16">
        <v>0</v>
      </c>
      <c r="E17" s="16">
        <f t="shared" si="0"/>
        <v>48</v>
      </c>
      <c r="F17" s="55" t="s">
        <v>18</v>
      </c>
    </row>
    <row r="18" spans="1:6" ht="13.5">
      <c r="A18" s="192"/>
      <c r="B18" s="22" t="s">
        <v>164</v>
      </c>
      <c r="C18" s="16">
        <v>46</v>
      </c>
      <c r="D18" s="16">
        <v>0</v>
      </c>
      <c r="E18" s="16">
        <f t="shared" si="0"/>
        <v>46</v>
      </c>
      <c r="F18" s="55" t="s">
        <v>18</v>
      </c>
    </row>
    <row r="19" spans="1:6" ht="13.5">
      <c r="A19" s="193"/>
      <c r="B19" s="22" t="s">
        <v>165</v>
      </c>
      <c r="C19" s="16">
        <v>42</v>
      </c>
      <c r="D19" s="16">
        <v>2</v>
      </c>
      <c r="E19" s="16">
        <f t="shared" si="0"/>
        <v>44</v>
      </c>
      <c r="F19" s="55" t="s">
        <v>18</v>
      </c>
    </row>
    <row r="20" spans="1:6" ht="13.5">
      <c r="A20" s="191">
        <v>5</v>
      </c>
      <c r="B20" s="22" t="s">
        <v>166</v>
      </c>
      <c r="C20" s="16">
        <v>59</v>
      </c>
      <c r="D20" s="16">
        <v>1</v>
      </c>
      <c r="E20" s="16">
        <f t="shared" si="0"/>
        <v>60</v>
      </c>
      <c r="F20" s="55" t="s">
        <v>18</v>
      </c>
    </row>
    <row r="21" spans="1:6" ht="13.5">
      <c r="A21" s="192"/>
      <c r="B21" s="22" t="s">
        <v>167</v>
      </c>
      <c r="C21" s="16">
        <v>50</v>
      </c>
      <c r="D21" s="16">
        <v>1</v>
      </c>
      <c r="E21" s="16">
        <f t="shared" si="0"/>
        <v>51</v>
      </c>
      <c r="F21" s="55" t="s">
        <v>18</v>
      </c>
    </row>
    <row r="22" spans="1:6" ht="13.5">
      <c r="A22" s="193"/>
      <c r="B22" s="22" t="s">
        <v>168</v>
      </c>
      <c r="C22" s="16">
        <v>44</v>
      </c>
      <c r="D22" s="16">
        <v>2</v>
      </c>
      <c r="E22" s="16">
        <f t="shared" si="0"/>
        <v>46</v>
      </c>
      <c r="F22" s="55" t="s">
        <v>18</v>
      </c>
    </row>
    <row r="23" spans="1:6" ht="13.5">
      <c r="A23" s="56">
        <v>6</v>
      </c>
      <c r="B23" s="22" t="s">
        <v>144</v>
      </c>
      <c r="C23" s="16">
        <v>42</v>
      </c>
      <c r="D23" s="16">
        <v>0</v>
      </c>
      <c r="E23" s="16">
        <f t="shared" si="0"/>
        <v>42</v>
      </c>
      <c r="F23" s="56" t="s">
        <v>126</v>
      </c>
    </row>
    <row r="24" ht="13.5">
      <c r="E24" s="52">
        <f>SUM(E4:E23)</f>
        <v>887</v>
      </c>
    </row>
  </sheetData>
  <sheetProtection/>
  <mergeCells count="6">
    <mergeCell ref="A20:A22"/>
    <mergeCell ref="A1:F1"/>
    <mergeCell ref="A4:A7"/>
    <mergeCell ref="A8:A11"/>
    <mergeCell ref="A12:A16"/>
    <mergeCell ref="A17:A19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:F1"/>
    </sheetView>
  </sheetViews>
  <sheetFormatPr defaultColWidth="9.140625" defaultRowHeight="15"/>
  <sheetData>
    <row r="1" spans="1:6" ht="13.5">
      <c r="A1" s="199" t="s">
        <v>169</v>
      </c>
      <c r="B1" s="200"/>
      <c r="C1" s="200"/>
      <c r="D1" s="200"/>
      <c r="E1" s="200"/>
      <c r="F1" s="200"/>
    </row>
    <row r="3" spans="1:6" ht="13.5">
      <c r="A3" s="14" t="s">
        <v>0</v>
      </c>
      <c r="B3" s="14" t="s">
        <v>1</v>
      </c>
      <c r="C3" s="14" t="s">
        <v>3</v>
      </c>
      <c r="D3" s="14" t="s">
        <v>4</v>
      </c>
      <c r="E3" s="14" t="s">
        <v>5</v>
      </c>
      <c r="F3" s="14" t="s">
        <v>2</v>
      </c>
    </row>
    <row r="4" spans="1:6" ht="13.5">
      <c r="A4" s="198">
        <v>7</v>
      </c>
      <c r="B4" s="22" t="s">
        <v>59</v>
      </c>
      <c r="C4" s="16">
        <v>41</v>
      </c>
      <c r="D4" s="16">
        <v>0</v>
      </c>
      <c r="E4" s="16">
        <f aca="true" t="shared" si="0" ref="E4:E29">SUM(C4:D4)</f>
        <v>41</v>
      </c>
      <c r="F4" s="57" t="s">
        <v>18</v>
      </c>
    </row>
    <row r="5" spans="1:6" ht="13.5">
      <c r="A5" s="198"/>
      <c r="B5" s="22" t="s">
        <v>60</v>
      </c>
      <c r="C5" s="16">
        <v>52</v>
      </c>
      <c r="D5" s="16">
        <v>0</v>
      </c>
      <c r="E5" s="16">
        <f t="shared" si="0"/>
        <v>52</v>
      </c>
      <c r="F5" s="57" t="s">
        <v>18</v>
      </c>
    </row>
    <row r="6" spans="1:6" ht="13.5">
      <c r="A6" s="198"/>
      <c r="B6" s="22" t="s">
        <v>61</v>
      </c>
      <c r="C6" s="16">
        <v>41</v>
      </c>
      <c r="D6" s="16">
        <v>0</v>
      </c>
      <c r="E6" s="16">
        <f t="shared" si="0"/>
        <v>41</v>
      </c>
      <c r="F6" s="57" t="s">
        <v>18</v>
      </c>
    </row>
    <row r="7" spans="1:6" ht="13.5">
      <c r="A7" s="198"/>
      <c r="B7" s="22" t="s">
        <v>62</v>
      </c>
      <c r="C7" s="16">
        <v>39</v>
      </c>
      <c r="D7" s="16">
        <v>0</v>
      </c>
      <c r="E7" s="16">
        <f t="shared" si="0"/>
        <v>39</v>
      </c>
      <c r="F7" s="57" t="s">
        <v>18</v>
      </c>
    </row>
    <row r="8" spans="1:6" ht="13.5">
      <c r="A8" s="191">
        <v>8</v>
      </c>
      <c r="B8" s="22" t="s">
        <v>44</v>
      </c>
      <c r="C8" s="16">
        <v>41</v>
      </c>
      <c r="D8" s="16">
        <v>0</v>
      </c>
      <c r="E8" s="16">
        <f t="shared" si="0"/>
        <v>41</v>
      </c>
      <c r="F8" s="57" t="s">
        <v>18</v>
      </c>
    </row>
    <row r="9" spans="1:6" ht="13.5">
      <c r="A9" s="192"/>
      <c r="B9" s="22" t="s">
        <v>159</v>
      </c>
      <c r="C9" s="16">
        <v>36</v>
      </c>
      <c r="D9" s="16">
        <v>0</v>
      </c>
      <c r="E9" s="16">
        <f t="shared" si="0"/>
        <v>36</v>
      </c>
      <c r="F9" s="57" t="s">
        <v>171</v>
      </c>
    </row>
    <row r="10" spans="1:6" ht="13.5">
      <c r="A10" s="192"/>
      <c r="B10" s="22" t="s">
        <v>160</v>
      </c>
      <c r="C10" s="16">
        <v>46</v>
      </c>
      <c r="D10" s="16">
        <v>1</v>
      </c>
      <c r="E10" s="16">
        <f t="shared" si="0"/>
        <v>47</v>
      </c>
      <c r="F10" s="57" t="s">
        <v>171</v>
      </c>
    </row>
    <row r="11" spans="1:6" ht="13.5">
      <c r="A11" s="192"/>
      <c r="B11" s="22" t="s">
        <v>161</v>
      </c>
      <c r="C11" s="16">
        <v>41</v>
      </c>
      <c r="D11" s="16">
        <v>0</v>
      </c>
      <c r="E11" s="16">
        <f t="shared" si="0"/>
        <v>41</v>
      </c>
      <c r="F11" s="57" t="s">
        <v>18</v>
      </c>
    </row>
    <row r="12" spans="1:6" ht="13.5">
      <c r="A12" s="193"/>
      <c r="B12" s="22" t="s">
        <v>170</v>
      </c>
      <c r="C12" s="16">
        <v>47</v>
      </c>
      <c r="D12" s="16">
        <v>0</v>
      </c>
      <c r="E12" s="16">
        <f t="shared" si="0"/>
        <v>47</v>
      </c>
      <c r="F12" s="57" t="s">
        <v>18</v>
      </c>
    </row>
    <row r="13" spans="1:6" ht="13.5">
      <c r="A13" s="191">
        <v>9</v>
      </c>
      <c r="B13" s="22" t="s">
        <v>172</v>
      </c>
      <c r="C13" s="16">
        <v>51</v>
      </c>
      <c r="D13" s="16">
        <v>0</v>
      </c>
      <c r="E13" s="16">
        <f t="shared" si="0"/>
        <v>51</v>
      </c>
      <c r="F13" s="58" t="s">
        <v>18</v>
      </c>
    </row>
    <row r="14" spans="1:6" ht="13.5">
      <c r="A14" s="192"/>
      <c r="B14" s="22" t="s">
        <v>173</v>
      </c>
      <c r="C14" s="16">
        <v>41</v>
      </c>
      <c r="D14" s="16">
        <v>0</v>
      </c>
      <c r="E14" s="16">
        <f t="shared" si="0"/>
        <v>41</v>
      </c>
      <c r="F14" s="58" t="s">
        <v>18</v>
      </c>
    </row>
    <row r="15" spans="1:6" ht="13.5">
      <c r="A15" s="192"/>
      <c r="B15" s="22" t="s">
        <v>174</v>
      </c>
      <c r="C15" s="16">
        <v>44</v>
      </c>
      <c r="D15" s="16">
        <v>0</v>
      </c>
      <c r="E15" s="16">
        <f t="shared" si="0"/>
        <v>44</v>
      </c>
      <c r="F15" s="58" t="s">
        <v>18</v>
      </c>
    </row>
    <row r="16" spans="1:6" ht="13.5">
      <c r="A16" s="193"/>
      <c r="B16" s="22" t="s">
        <v>175</v>
      </c>
      <c r="C16" s="16">
        <v>48</v>
      </c>
      <c r="D16" s="16">
        <v>0</v>
      </c>
      <c r="E16" s="16">
        <f t="shared" si="0"/>
        <v>48</v>
      </c>
      <c r="F16" s="58" t="s">
        <v>18</v>
      </c>
    </row>
    <row r="17" spans="1:6" ht="13.5">
      <c r="A17" s="191">
        <v>10</v>
      </c>
      <c r="B17" s="22" t="s">
        <v>176</v>
      </c>
      <c r="C17" s="16">
        <v>44</v>
      </c>
      <c r="D17" s="16">
        <v>0</v>
      </c>
      <c r="E17" s="16">
        <f t="shared" si="0"/>
        <v>44</v>
      </c>
      <c r="F17" s="58" t="s">
        <v>18</v>
      </c>
    </row>
    <row r="18" spans="1:6" ht="13.5">
      <c r="A18" s="192"/>
      <c r="B18" s="22" t="s">
        <v>177</v>
      </c>
      <c r="C18" s="16">
        <v>42</v>
      </c>
      <c r="D18" s="16">
        <v>0</v>
      </c>
      <c r="E18" s="16">
        <f t="shared" si="0"/>
        <v>42</v>
      </c>
      <c r="F18" s="58" t="s">
        <v>18</v>
      </c>
    </row>
    <row r="19" spans="1:6" ht="13.5">
      <c r="A19" s="192"/>
      <c r="B19" s="22" t="s">
        <v>178</v>
      </c>
      <c r="C19" s="16">
        <v>48</v>
      </c>
      <c r="D19" s="16">
        <v>0</v>
      </c>
      <c r="E19" s="16">
        <f t="shared" si="0"/>
        <v>48</v>
      </c>
      <c r="F19" s="58" t="s">
        <v>18</v>
      </c>
    </row>
    <row r="20" spans="1:6" ht="13.5">
      <c r="A20" s="193"/>
      <c r="B20" s="22" t="s">
        <v>179</v>
      </c>
      <c r="C20" s="16">
        <v>44</v>
      </c>
      <c r="D20" s="16">
        <v>0</v>
      </c>
      <c r="E20" s="16">
        <f t="shared" si="0"/>
        <v>44</v>
      </c>
      <c r="F20" s="58" t="s">
        <v>18</v>
      </c>
    </row>
    <row r="21" spans="1:6" ht="13.5">
      <c r="A21" s="191">
        <v>11</v>
      </c>
      <c r="B21" s="22" t="s">
        <v>180</v>
      </c>
      <c r="C21" s="16">
        <v>46</v>
      </c>
      <c r="D21" s="16">
        <v>0</v>
      </c>
      <c r="E21" s="16">
        <f t="shared" si="0"/>
        <v>46</v>
      </c>
      <c r="F21" s="59" t="s">
        <v>18</v>
      </c>
    </row>
    <row r="22" spans="1:6" ht="13.5">
      <c r="A22" s="192"/>
      <c r="B22" s="22" t="s">
        <v>181</v>
      </c>
      <c r="C22" s="16">
        <v>50</v>
      </c>
      <c r="D22" s="16">
        <v>1</v>
      </c>
      <c r="E22" s="16">
        <f t="shared" si="0"/>
        <v>51</v>
      </c>
      <c r="F22" s="59" t="s">
        <v>18</v>
      </c>
    </row>
    <row r="23" spans="1:6" ht="13.5">
      <c r="A23" s="192"/>
      <c r="B23" s="22" t="s">
        <v>182</v>
      </c>
      <c r="C23" s="16">
        <v>44</v>
      </c>
      <c r="D23" s="16">
        <v>0</v>
      </c>
      <c r="E23" s="16">
        <f t="shared" si="0"/>
        <v>44</v>
      </c>
      <c r="F23" s="59" t="s">
        <v>18</v>
      </c>
    </row>
    <row r="24" spans="1:6" ht="13.5">
      <c r="A24" s="192"/>
      <c r="B24" s="61" t="s">
        <v>184</v>
      </c>
      <c r="C24" s="62">
        <v>52</v>
      </c>
      <c r="D24" s="62">
        <v>0</v>
      </c>
      <c r="E24" s="62">
        <f t="shared" si="0"/>
        <v>52</v>
      </c>
      <c r="F24" s="63" t="s">
        <v>18</v>
      </c>
    </row>
    <row r="25" spans="1:6" ht="13.5">
      <c r="A25" s="193"/>
      <c r="B25" s="22" t="s">
        <v>183</v>
      </c>
      <c r="C25" s="16">
        <v>48</v>
      </c>
      <c r="D25" s="16">
        <v>0</v>
      </c>
      <c r="E25" s="16">
        <f t="shared" si="0"/>
        <v>48</v>
      </c>
      <c r="F25" s="59" t="s">
        <v>18</v>
      </c>
    </row>
    <row r="26" spans="1:6" ht="13.5">
      <c r="A26" s="191">
        <v>12</v>
      </c>
      <c r="B26" s="22" t="s">
        <v>185</v>
      </c>
      <c r="C26" s="16">
        <v>51</v>
      </c>
      <c r="D26" s="16">
        <v>0</v>
      </c>
      <c r="E26" s="16">
        <f t="shared" si="0"/>
        <v>51</v>
      </c>
      <c r="F26" s="60" t="s">
        <v>18</v>
      </c>
    </row>
    <row r="27" spans="1:6" ht="13.5">
      <c r="A27" s="192"/>
      <c r="B27" s="22" t="s">
        <v>173</v>
      </c>
      <c r="C27" s="16">
        <v>40</v>
      </c>
      <c r="D27" s="16">
        <v>0</v>
      </c>
      <c r="E27" s="16">
        <f t="shared" si="0"/>
        <v>40</v>
      </c>
      <c r="F27" s="60" t="s">
        <v>18</v>
      </c>
    </row>
    <row r="28" spans="1:6" ht="13.5">
      <c r="A28" s="192"/>
      <c r="B28" s="22" t="s">
        <v>174</v>
      </c>
      <c r="C28" s="16">
        <v>35</v>
      </c>
      <c r="D28" s="16">
        <v>0</v>
      </c>
      <c r="E28" s="16">
        <f t="shared" si="0"/>
        <v>35</v>
      </c>
      <c r="F28" s="60" t="s">
        <v>18</v>
      </c>
    </row>
    <row r="29" spans="1:6" ht="13.5">
      <c r="A29" s="193"/>
      <c r="B29" s="22" t="s">
        <v>175</v>
      </c>
      <c r="C29" s="16">
        <v>47</v>
      </c>
      <c r="D29" s="16">
        <v>0</v>
      </c>
      <c r="E29" s="16">
        <f t="shared" si="0"/>
        <v>47</v>
      </c>
      <c r="F29" s="60" t="s">
        <v>18</v>
      </c>
    </row>
    <row r="30" ht="13.5">
      <c r="E30" s="52">
        <f>SUM(E4:E29)</f>
        <v>1161</v>
      </c>
    </row>
  </sheetData>
  <sheetProtection/>
  <mergeCells count="7">
    <mergeCell ref="A26:A29"/>
    <mergeCell ref="A1:F1"/>
    <mergeCell ref="A8:A12"/>
    <mergeCell ref="A4:A7"/>
    <mergeCell ref="A13:A16"/>
    <mergeCell ref="A17:A20"/>
    <mergeCell ref="A21:A25"/>
  </mergeCells>
  <printOptions/>
  <pageMargins left="0.7" right="0.7" top="0.75" bottom="0.75" header="0.3" footer="0.3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F27" sqref="F27"/>
    </sheetView>
  </sheetViews>
  <sheetFormatPr defaultColWidth="9.140625" defaultRowHeight="15"/>
  <cols>
    <col min="3" max="5" width="10.57421875" style="0" customWidth="1"/>
  </cols>
  <sheetData>
    <row r="1" spans="1:6" ht="13.5">
      <c r="A1" s="199" t="s">
        <v>192</v>
      </c>
      <c r="B1" s="200"/>
      <c r="C1" s="200"/>
      <c r="D1" s="200"/>
      <c r="E1" s="200"/>
      <c r="F1" s="200"/>
    </row>
    <row r="2" spans="1:6" ht="13.5">
      <c r="A2" s="14" t="s">
        <v>186</v>
      </c>
      <c r="B2" s="14" t="s">
        <v>187</v>
      </c>
      <c r="C2" s="14" t="s">
        <v>188</v>
      </c>
      <c r="D2" s="14" t="s">
        <v>189</v>
      </c>
      <c r="E2" s="14" t="s">
        <v>190</v>
      </c>
      <c r="F2" s="14" t="s">
        <v>191</v>
      </c>
    </row>
    <row r="3" spans="1:6" ht="13.5">
      <c r="A3" s="191">
        <v>1</v>
      </c>
      <c r="B3" s="22" t="s">
        <v>193</v>
      </c>
      <c r="C3" s="16">
        <v>69</v>
      </c>
      <c r="D3" s="16">
        <v>0</v>
      </c>
      <c r="E3" s="16">
        <f>SUM(C3:D3)</f>
        <v>69</v>
      </c>
      <c r="F3" s="64" t="s">
        <v>200</v>
      </c>
    </row>
    <row r="4" spans="1:6" ht="13.5">
      <c r="A4" s="192"/>
      <c r="B4" s="22" t="s">
        <v>194</v>
      </c>
      <c r="C4" s="16">
        <v>54</v>
      </c>
      <c r="D4" s="16">
        <v>0</v>
      </c>
      <c r="E4" s="16">
        <f aca="true" t="shared" si="0" ref="E4:E26">SUM(C4:D4)</f>
        <v>54</v>
      </c>
      <c r="F4" s="64" t="s">
        <v>200</v>
      </c>
    </row>
    <row r="5" spans="1:6" ht="13.5">
      <c r="A5" s="193"/>
      <c r="B5" s="22" t="s">
        <v>195</v>
      </c>
      <c r="C5" s="16">
        <v>48</v>
      </c>
      <c r="D5" s="16">
        <v>0</v>
      </c>
      <c r="E5" s="16">
        <f t="shared" si="0"/>
        <v>48</v>
      </c>
      <c r="F5" s="64" t="s">
        <v>200</v>
      </c>
    </row>
    <row r="6" spans="1:6" ht="13.5">
      <c r="A6" s="191">
        <v>2</v>
      </c>
      <c r="B6" s="22" t="s">
        <v>196</v>
      </c>
      <c r="C6" s="16">
        <v>46</v>
      </c>
      <c r="D6" s="16">
        <v>0</v>
      </c>
      <c r="E6" s="16">
        <f t="shared" si="0"/>
        <v>46</v>
      </c>
      <c r="F6" s="64" t="s">
        <v>200</v>
      </c>
    </row>
    <row r="7" spans="1:6" ht="13.5">
      <c r="A7" s="192"/>
      <c r="B7" s="22" t="s">
        <v>197</v>
      </c>
      <c r="C7" s="16">
        <v>54</v>
      </c>
      <c r="D7" s="16">
        <v>0</v>
      </c>
      <c r="E7" s="16">
        <f t="shared" si="0"/>
        <v>54</v>
      </c>
      <c r="F7" s="64" t="s">
        <v>200</v>
      </c>
    </row>
    <row r="8" spans="1:6" ht="13.5">
      <c r="A8" s="192"/>
      <c r="B8" s="22" t="s">
        <v>198</v>
      </c>
      <c r="C8" s="16">
        <v>46</v>
      </c>
      <c r="D8" s="16">
        <v>0</v>
      </c>
      <c r="E8" s="16">
        <f t="shared" si="0"/>
        <v>46</v>
      </c>
      <c r="F8" s="64" t="s">
        <v>200</v>
      </c>
    </row>
    <row r="9" spans="1:6" ht="13.5">
      <c r="A9" s="193"/>
      <c r="B9" s="22" t="s">
        <v>199</v>
      </c>
      <c r="C9" s="16">
        <v>45</v>
      </c>
      <c r="D9" s="16">
        <v>0</v>
      </c>
      <c r="E9" s="16">
        <f t="shared" si="0"/>
        <v>45</v>
      </c>
      <c r="F9" s="64" t="s">
        <v>200</v>
      </c>
    </row>
    <row r="10" spans="1:6" ht="13.5">
      <c r="A10" s="191">
        <v>3</v>
      </c>
      <c r="B10" s="22" t="s">
        <v>201</v>
      </c>
      <c r="C10" s="16">
        <v>44</v>
      </c>
      <c r="D10" s="16">
        <v>0</v>
      </c>
      <c r="E10" s="16">
        <f t="shared" si="0"/>
        <v>44</v>
      </c>
      <c r="F10" s="64" t="s">
        <v>200</v>
      </c>
    </row>
    <row r="11" spans="1:6" ht="13.5">
      <c r="A11" s="192"/>
      <c r="B11" s="22" t="s">
        <v>197</v>
      </c>
      <c r="C11" s="16">
        <v>48</v>
      </c>
      <c r="D11" s="16">
        <v>0</v>
      </c>
      <c r="E11" s="16">
        <f t="shared" si="0"/>
        <v>48</v>
      </c>
      <c r="F11" s="64" t="s">
        <v>200</v>
      </c>
    </row>
    <row r="12" spans="1:6" ht="13.5">
      <c r="A12" s="192"/>
      <c r="B12" s="22" t="s">
        <v>198</v>
      </c>
      <c r="C12" s="16">
        <v>43</v>
      </c>
      <c r="D12" s="16">
        <v>0</v>
      </c>
      <c r="E12" s="16">
        <f t="shared" si="0"/>
        <v>43</v>
      </c>
      <c r="F12" s="64" t="s">
        <v>200</v>
      </c>
    </row>
    <row r="13" spans="1:6" ht="13.5">
      <c r="A13" s="192"/>
      <c r="B13" s="22" t="s">
        <v>199</v>
      </c>
      <c r="C13" s="16">
        <v>33</v>
      </c>
      <c r="D13" s="16">
        <v>1</v>
      </c>
      <c r="E13" s="16">
        <f t="shared" si="0"/>
        <v>34</v>
      </c>
      <c r="F13" s="65" t="s">
        <v>203</v>
      </c>
    </row>
    <row r="14" spans="1:6" ht="13.5">
      <c r="A14" s="193"/>
      <c r="B14" s="22" t="s">
        <v>202</v>
      </c>
      <c r="C14" s="16">
        <v>35</v>
      </c>
      <c r="D14" s="16">
        <v>0</v>
      </c>
      <c r="E14" s="16">
        <f t="shared" si="0"/>
        <v>35</v>
      </c>
      <c r="F14" s="65" t="s">
        <v>200</v>
      </c>
    </row>
    <row r="15" spans="1:6" ht="13.5">
      <c r="A15" s="191">
        <v>4</v>
      </c>
      <c r="B15" s="22" t="s">
        <v>204</v>
      </c>
      <c r="C15" s="16">
        <v>35</v>
      </c>
      <c r="D15" s="16">
        <v>0</v>
      </c>
      <c r="E15" s="16">
        <f t="shared" si="0"/>
        <v>35</v>
      </c>
      <c r="F15" s="65" t="s">
        <v>200</v>
      </c>
    </row>
    <row r="16" spans="1:6" ht="13.5">
      <c r="A16" s="192"/>
      <c r="B16" s="22" t="s">
        <v>205</v>
      </c>
      <c r="C16" s="16">
        <v>36</v>
      </c>
      <c r="D16" s="16">
        <v>0</v>
      </c>
      <c r="E16" s="16">
        <f t="shared" si="0"/>
        <v>36</v>
      </c>
      <c r="F16" s="65" t="s">
        <v>200</v>
      </c>
    </row>
    <row r="17" spans="1:6" ht="13.5">
      <c r="A17" s="192"/>
      <c r="B17" s="22" t="s">
        <v>206</v>
      </c>
      <c r="C17" s="16">
        <v>39</v>
      </c>
      <c r="D17" s="16">
        <v>2</v>
      </c>
      <c r="E17" s="16">
        <f t="shared" si="0"/>
        <v>41</v>
      </c>
      <c r="F17" s="65" t="s">
        <v>200</v>
      </c>
    </row>
    <row r="18" spans="1:6" ht="13.5">
      <c r="A18" s="193"/>
      <c r="B18" s="22" t="s">
        <v>207</v>
      </c>
      <c r="C18" s="16">
        <v>49</v>
      </c>
      <c r="D18" s="16">
        <v>2</v>
      </c>
      <c r="E18" s="16">
        <f t="shared" si="0"/>
        <v>51</v>
      </c>
      <c r="F18" s="65" t="s">
        <v>200</v>
      </c>
    </row>
    <row r="19" spans="1:6" ht="13.5">
      <c r="A19" s="191">
        <v>5</v>
      </c>
      <c r="B19" s="22" t="s">
        <v>208</v>
      </c>
      <c r="C19" s="16">
        <v>42</v>
      </c>
      <c r="D19" s="16">
        <v>2</v>
      </c>
      <c r="E19" s="16">
        <f t="shared" si="0"/>
        <v>44</v>
      </c>
      <c r="F19" s="65" t="s">
        <v>200</v>
      </c>
    </row>
    <row r="20" spans="1:6" ht="13.5">
      <c r="A20" s="192"/>
      <c r="B20" s="22" t="s">
        <v>209</v>
      </c>
      <c r="C20" s="16">
        <v>46</v>
      </c>
      <c r="D20" s="16">
        <v>2</v>
      </c>
      <c r="E20" s="16">
        <f t="shared" si="0"/>
        <v>48</v>
      </c>
      <c r="F20" s="65" t="s">
        <v>200</v>
      </c>
    </row>
    <row r="21" spans="1:6" ht="13.5">
      <c r="A21" s="192"/>
      <c r="B21" s="22" t="s">
        <v>210</v>
      </c>
      <c r="C21" s="16">
        <v>41</v>
      </c>
      <c r="D21" s="16">
        <v>2</v>
      </c>
      <c r="E21" s="16">
        <f t="shared" si="0"/>
        <v>43</v>
      </c>
      <c r="F21" s="65" t="s">
        <v>200</v>
      </c>
    </row>
    <row r="22" spans="1:6" ht="13.5">
      <c r="A22" s="193"/>
      <c r="B22" s="22" t="s">
        <v>211</v>
      </c>
      <c r="C22" s="16">
        <v>52</v>
      </c>
      <c r="D22" s="16">
        <v>2</v>
      </c>
      <c r="E22" s="16">
        <f t="shared" si="0"/>
        <v>54</v>
      </c>
      <c r="F22" s="65" t="s">
        <v>200</v>
      </c>
    </row>
    <row r="23" spans="1:6" ht="13.5">
      <c r="A23" s="191">
        <v>6</v>
      </c>
      <c r="B23" s="22" t="s">
        <v>212</v>
      </c>
      <c r="C23" s="16">
        <v>43</v>
      </c>
      <c r="D23" s="16">
        <v>2</v>
      </c>
      <c r="E23" s="16">
        <f t="shared" si="0"/>
        <v>45</v>
      </c>
      <c r="F23" s="66" t="s">
        <v>200</v>
      </c>
    </row>
    <row r="24" spans="1:6" ht="13.5">
      <c r="A24" s="192"/>
      <c r="B24" s="22" t="s">
        <v>213</v>
      </c>
      <c r="C24" s="16">
        <v>46</v>
      </c>
      <c r="D24" s="16">
        <v>1</v>
      </c>
      <c r="E24" s="16">
        <f t="shared" si="0"/>
        <v>47</v>
      </c>
      <c r="F24" s="66" t="s">
        <v>200</v>
      </c>
    </row>
    <row r="25" spans="1:6" ht="13.5">
      <c r="A25" s="192"/>
      <c r="B25" s="22" t="s">
        <v>214</v>
      </c>
      <c r="C25" s="16">
        <v>38</v>
      </c>
      <c r="D25" s="16">
        <v>2</v>
      </c>
      <c r="E25" s="16">
        <f t="shared" si="0"/>
        <v>40</v>
      </c>
      <c r="F25" s="66" t="s">
        <v>200</v>
      </c>
    </row>
    <row r="26" spans="1:6" ht="13.5">
      <c r="A26" s="193"/>
      <c r="B26" s="22" t="s">
        <v>215</v>
      </c>
      <c r="C26" s="16">
        <v>43</v>
      </c>
      <c r="D26" s="16">
        <v>2</v>
      </c>
      <c r="E26" s="16">
        <f t="shared" si="0"/>
        <v>45</v>
      </c>
      <c r="F26" s="66" t="s">
        <v>200</v>
      </c>
    </row>
    <row r="27" ht="13.5">
      <c r="E27" s="52">
        <f>SUM(E3:E26)</f>
        <v>1095</v>
      </c>
    </row>
  </sheetData>
  <sheetProtection/>
  <mergeCells count="7">
    <mergeCell ref="A23:A26"/>
    <mergeCell ref="A1:F1"/>
    <mergeCell ref="A3:A5"/>
    <mergeCell ref="A6:A9"/>
    <mergeCell ref="A10:A14"/>
    <mergeCell ref="A15:A18"/>
    <mergeCell ref="A19:A2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Katsushi</dc:creator>
  <cp:keywords/>
  <dc:description/>
  <cp:lastModifiedBy>紙名克志</cp:lastModifiedBy>
  <dcterms:created xsi:type="dcterms:W3CDTF">2009-04-13T03:31:56Z</dcterms:created>
  <dcterms:modified xsi:type="dcterms:W3CDTF">2024-02-18T00:14:37Z</dcterms:modified>
  <cp:category/>
  <cp:version/>
  <cp:contentType/>
  <cp:contentStatus/>
</cp:coreProperties>
</file>